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tyle" sheetId="2" state="visible" r:id="rId4"/>
    <sheet name="Flats &amp; Artwork" sheetId="3" state="visible" r:id="rId5"/>
    <sheet name="BOM" sheetId="4" state="visible" r:id="rId6"/>
    <sheet name="POM" sheetId="5" state="visible" r:id="rId7"/>
    <sheet name="Colourways" sheetId="6" state="visible" r:id="rId8"/>
    <sheet name="Size breakdown" sheetId="7" state="visible" r:id="rId9"/>
    <sheet name="Labels &amp; Packaging" sheetId="8" state="visible" r:id="rId10"/>
    <sheet name="Revision log" sheetId="9" state="visible" r:id="rId11"/>
    <sheet name="Example - Hoodie" sheetId="10" state="visible" r:id="rId12"/>
    <sheet name="Example - T-shirt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<sst xmlns="http://schemas.openxmlformats.org/spreadsheetml/2006/main" count="252" uniqueCount="196">
  <si>
    <t xml:space="preserve">Clothing tech pack template</t>
  </si>
  <si>
    <t xml:space="preserve">Free template from apparelmanufacturerturkey.com · Version 1.0 · October 2026</t>
  </si>
  <si>
    <t xml:space="preserve">How to use this template</t>
  </si>
  <si>
    <t xml:space="preserve">Yellow cells</t>
  </si>
  <si>
    <t xml:space="preserve">Fill these in. Everything else is labels or formulas.</t>
  </si>
  <si>
    <t xml:space="preserve">One file per style</t>
  </si>
  <si>
    <t xml:space="preserve">Save a copy for each style and keep the style number in the file name.</t>
  </si>
  <si>
    <t xml:space="preserve">Units</t>
  </si>
  <si>
    <t xml:space="preserve">Measurements in centimetres unless you write otherwise. State the unit on every sheet you change.</t>
  </si>
  <si>
    <t xml:space="preserve">Base size</t>
  </si>
  <si>
    <t xml:space="preserve">Write the base (sample) size measurements in POM; the grade rule fills the other sizes.</t>
  </si>
  <si>
    <t xml:space="preserve">Revisions</t>
  </si>
  <si>
    <t xml:space="preserve">Every change after the first sample goes in the Revision log with date and version.</t>
  </si>
  <si>
    <t xml:space="preserve">Example sheets</t>
  </si>
  <si>
    <t xml:space="preserve">The two example sheets show the format with illustrative numbers. They are not a size standard or a production specification: replace them with your own.</t>
  </si>
  <si>
    <t xml:space="preserve">Sheets</t>
  </si>
  <si>
    <t xml:space="preserve">Style</t>
  </si>
  <si>
    <t xml:space="preserve">Header information the factory needs before anything else.</t>
  </si>
  <si>
    <t xml:space="preserve">Flats &amp; Artwork</t>
  </si>
  <si>
    <t xml:space="preserve">Front and back flats, construction callouts, artwork placement and technique.</t>
  </si>
  <si>
    <t xml:space="preserve">BOM</t>
  </si>
  <si>
    <t xml:space="preserve">Bill of materials: every fabric, trim, label and packaging item.</t>
  </si>
  <si>
    <t xml:space="preserve">POM</t>
  </si>
  <si>
    <t xml:space="preserve">Points of measure, how each is measured, tolerance and graded sizes.</t>
  </si>
  <si>
    <t xml:space="preserve">Colourways</t>
  </si>
  <si>
    <t xml:space="preserve">Colour references for each component, per colourway.</t>
  </si>
  <si>
    <t xml:space="preserve">Size breakdown</t>
  </si>
  <si>
    <t xml:space="preserve">Order quantities per colour and size, with totals.</t>
  </si>
  <si>
    <t xml:space="preserve">Labels &amp; Packaging</t>
  </si>
  <si>
    <t xml:space="preserve">Label content, care instructions and packing method.</t>
  </si>
  <si>
    <t xml:space="preserve">Revision log</t>
  </si>
  <si>
    <t xml:space="preserve">What changed, when, and who approved it.</t>
  </si>
  <si>
    <t xml:space="preserve">Example - Hoodie</t>
  </si>
  <si>
    <t xml:space="preserve">Filled example, illustrative values only.</t>
  </si>
  <si>
    <t xml:space="preserve">Example - T-shirt</t>
  </si>
  <si>
    <t xml:space="preserve">Legend</t>
  </si>
  <si>
    <t xml:space="preserve">Input cell: fill in</t>
  </si>
  <si>
    <t xml:space="preserve">Calculated or reference cell: leave as is</t>
  </si>
  <si>
    <t xml:space="preserve">Style information</t>
  </si>
  <si>
    <t xml:space="preserve">One sheet per style. Fill the yellow cells.</t>
  </si>
  <si>
    <t xml:space="preserve">Field</t>
  </si>
  <si>
    <t xml:space="preserve">Value</t>
  </si>
  <si>
    <t xml:space="preserve">Brand</t>
  </si>
  <si>
    <t xml:space="preserve">Style name</t>
  </si>
  <si>
    <t xml:space="preserve">Style number</t>
  </si>
  <si>
    <t xml:space="preserve">Season / drop</t>
  </si>
  <si>
    <t xml:space="preserve">Product category</t>
  </si>
  <si>
    <t xml:space="preserve">Gender / age group</t>
  </si>
  <si>
    <t xml:space="preserve">Fit (e.g. regular, oversized, slim)</t>
  </si>
  <si>
    <t xml:space="preserve">Base (sample) size</t>
  </si>
  <si>
    <t xml:space="preserve">Size range</t>
  </si>
  <si>
    <t xml:space="preserve">Main fabric (structure, composition, GSM)</t>
  </si>
  <si>
    <t xml:space="preserve">Secondary fabric / rib</t>
  </si>
  <si>
    <t xml:space="preserve">Number of colourways</t>
  </si>
  <si>
    <t xml:space="preserve">Target order quantity (all colours)</t>
  </si>
  <si>
    <t xml:space="preserve">Target delivery date</t>
  </si>
  <si>
    <t xml:space="preserve">Delivery destination (country, warehouse)</t>
  </si>
  <si>
    <t xml:space="preserve">Target price and Incoterm (e.g. FOB, DDP)</t>
  </si>
  <si>
    <t xml:space="preserve">Reference garment or link</t>
  </si>
  <si>
    <t xml:space="preserve">Designer / contact</t>
  </si>
  <si>
    <t xml:space="preserve">Tech pack version</t>
  </si>
  <si>
    <t xml:space="preserve">Date</t>
  </si>
  <si>
    <t xml:space="preserve">Flats and artwork</t>
  </si>
  <si>
    <t xml:space="preserve">Paste front and back flat sketches into the boxes. List every artwork below.</t>
  </si>
  <si>
    <t xml:space="preserve">Front flat (paste image here)</t>
  </si>
  <si>
    <t xml:space="preserve">Back flat (paste image here)</t>
  </si>
  <si>
    <t xml:space="preserve">Construction callouts (seam types, stitches, finishes)</t>
  </si>
  <si>
    <t xml:space="preserve">#</t>
  </si>
  <si>
    <t xml:space="preserve">Area</t>
  </si>
  <si>
    <t xml:space="preserve">Callout</t>
  </si>
  <si>
    <t xml:space="preserve">Note</t>
  </si>
  <si>
    <t xml:space="preserve">Artwork</t>
  </si>
  <si>
    <t xml:space="preserve">Placement</t>
  </si>
  <si>
    <t xml:space="preserve">Technique (screen, DTG, DTF, embroidery…)</t>
  </si>
  <si>
    <t xml:space="preserve">Size W × H (cm)</t>
  </si>
  <si>
    <t xml:space="preserve">Position (e.g. 8 cm below HPS, centred)</t>
  </si>
  <si>
    <t xml:space="preserve">Colours / references</t>
  </si>
  <si>
    <t xml:space="preserve">Artwork file name</t>
  </si>
  <si>
    <t xml:space="preserve">Bill of materials</t>
  </si>
  <si>
    <t xml:space="preserve">Every component that goes into one finished, packed garment.</t>
  </si>
  <si>
    <t xml:space="preserve">Component</t>
  </si>
  <si>
    <t xml:space="preserve">Description</t>
  </si>
  <si>
    <t xml:space="preserve">Supplier / reference</t>
  </si>
  <si>
    <t xml:space="preserve">Composition</t>
  </si>
  <si>
    <t xml:space="preserve">Weight / size</t>
  </si>
  <si>
    <t xml:space="preserve">Colour</t>
  </si>
  <si>
    <t xml:space="preserve">Qty per garment</t>
  </si>
  <si>
    <t xml:space="preserve">Unit</t>
  </si>
  <si>
    <t xml:space="preserve">Notes</t>
  </si>
  <si>
    <t xml:space="preserve">e.g.</t>
  </si>
  <si>
    <t xml:space="preserve">Main fabric</t>
  </si>
  <si>
    <t xml:space="preserve">Three-thread fleece, brushed back</t>
  </si>
  <si>
    <t xml:space="preserve">Mill ref.</t>
  </si>
  <si>
    <t xml:space="preserve">80% cotton 20% polyester</t>
  </si>
  <si>
    <t xml:space="preserve">320 GSM ± 5%</t>
  </si>
  <si>
    <t xml:space="preserve">Black</t>
  </si>
  <si>
    <t xml:space="preserve">Body, sleeves, hood</t>
  </si>
  <si>
    <t xml:space="preserve">pc</t>
  </si>
  <si>
    <t xml:space="preserve">Compacted, residual shrinkage limit agreed on sample</t>
  </si>
  <si>
    <t xml:space="preserve">Row 1 shows the expected format; overwrite it.</t>
  </si>
  <si>
    <t xml:space="preserve">Points of measure (cm)</t>
  </si>
  <si>
    <t xml:space="preserve">Enter base-size measurements and a grade per size step. Other sizes are calculated.</t>
  </si>
  <si>
    <t xml:space="preserve">Base size is the column marked BASE. Grade = change per size step. Adjust sizes in row 4 if your range differs.</t>
  </si>
  <si>
    <t xml:space="preserve">Code</t>
  </si>
  <si>
    <t xml:space="preserve">Point of measure</t>
  </si>
  <si>
    <t xml:space="preserve">How to measure</t>
  </si>
  <si>
    <t xml:space="preserve">Tol. ±</t>
  </si>
  <si>
    <t xml:space="preserve">Grade / step</t>
  </si>
  <si>
    <t xml:space="preserve">XS</t>
  </si>
  <si>
    <t xml:space="preserve">S</t>
  </si>
  <si>
    <t xml:space="preserve">M (BASE)</t>
  </si>
  <si>
    <t xml:space="preserve">L</t>
  </si>
  <si>
    <t xml:space="preserve">XL</t>
  </si>
  <si>
    <t xml:space="preserve">XXL</t>
  </si>
  <si>
    <t xml:space="preserve">Grades are not uniform for every measurement. Where a point does not grade evenly, overwrite the calculated cell and note it in the Revision log.</t>
  </si>
  <si>
    <t xml:space="preserve">One row per colourway. Use a physical standard (lab dip, Pantone TCX/TPX, swatch) for every colour.</t>
  </si>
  <si>
    <t xml:space="preserve">Colourway name</t>
  </si>
  <si>
    <t xml:space="preserve">Body colour ref.</t>
  </si>
  <si>
    <t xml:space="preserve">Rib / trim colour ref.</t>
  </si>
  <si>
    <t xml:space="preserve">Drawcord / zip colour</t>
  </si>
  <si>
    <t xml:space="preserve">Thread colour</t>
  </si>
  <si>
    <t xml:space="preserve">Print / embroidery colours</t>
  </si>
  <si>
    <t xml:space="preserve">Lab dip approved (ref., date)</t>
  </si>
  <si>
    <t xml:space="preserve">Quantities per colourway and size. Totals are calculated.</t>
  </si>
  <si>
    <t xml:space="preserve">Colourway</t>
  </si>
  <si>
    <t xml:space="preserve">M</t>
  </si>
  <si>
    <t xml:space="preserve">Total</t>
  </si>
  <si>
    <t xml:space="preserve">Labels and packaging</t>
  </si>
  <si>
    <t xml:space="preserve">Label wording must meet the rules of the market you sell in; check them before approval.</t>
  </si>
  <si>
    <t xml:space="preserve">Item</t>
  </si>
  <si>
    <t xml:space="preserve">Specification</t>
  </si>
  <si>
    <t xml:space="preserve">Main label (type, size, placement)</t>
  </si>
  <si>
    <t xml:space="preserve">Size label</t>
  </si>
  <si>
    <t xml:space="preserve">Care label: composition</t>
  </si>
  <si>
    <t xml:space="preserve">Care label: care symbols / instructions</t>
  </si>
  <si>
    <t xml:space="preserve">Care label: country of origin</t>
  </si>
  <si>
    <t xml:space="preserve">Care label: other legal text (importer, RN, etc.)</t>
  </si>
  <si>
    <t xml:space="preserve">Hangtag (design ref., attachment)</t>
  </si>
  <si>
    <t xml:space="preserve">Barcode / SKU stickers</t>
  </si>
  <si>
    <t xml:space="preserve">Folding method</t>
  </si>
  <si>
    <t xml:space="preserve">Polybag (size, material, warning text)</t>
  </si>
  <si>
    <t xml:space="preserve">Units per carton / carton size</t>
  </si>
  <si>
    <t xml:space="preserve">Carton marks</t>
  </si>
  <si>
    <t xml:space="preserve">Special packing instructions</t>
  </si>
  <si>
    <t xml:space="preserve">Record every change after the first issue. Reference the version in every email.</t>
  </si>
  <si>
    <t xml:space="preserve">Version</t>
  </si>
  <si>
    <t xml:space="preserve">Changed by</t>
  </si>
  <si>
    <t xml:space="preserve">Sheet / section</t>
  </si>
  <si>
    <t xml:space="preserve">Change</t>
  </si>
  <si>
    <t xml:space="preserve">Reason</t>
  </si>
  <si>
    <t xml:space="preserve">Approved by</t>
  </si>
  <si>
    <t xml:space="preserve">Example: pullover hoodie, regular fit (cm)</t>
  </si>
  <si>
    <t xml:space="preserve">ILLUSTRATIVE VALUES ONLY: shows the format, not a size standard or production specification.</t>
  </si>
  <si>
    <t xml:space="preserve">A</t>
  </si>
  <si>
    <t xml:space="preserve">1/2 chest</t>
  </si>
  <si>
    <t xml:space="preserve">1 cm below armhole, side to side, laid flat</t>
  </si>
  <si>
    <t xml:space="preserve">B</t>
  </si>
  <si>
    <t xml:space="preserve">Body length</t>
  </si>
  <si>
    <t xml:space="preserve">HPS to bottom edge of rib, front</t>
  </si>
  <si>
    <t xml:space="preserve">C</t>
  </si>
  <si>
    <t xml:space="preserve">Shoulder width</t>
  </si>
  <si>
    <t xml:space="preserve">Shoulder point to shoulder point</t>
  </si>
  <si>
    <t xml:space="preserve">D</t>
  </si>
  <si>
    <t xml:space="preserve">Sleeve length</t>
  </si>
  <si>
    <t xml:space="preserve">Shoulder point to cuff edge</t>
  </si>
  <si>
    <t xml:space="preserve">E</t>
  </si>
  <si>
    <t xml:space="preserve">Armhole, straight</t>
  </si>
  <si>
    <t xml:space="preserve">Shoulder point to underarm, straight</t>
  </si>
  <si>
    <t xml:space="preserve">F</t>
  </si>
  <si>
    <t xml:space="preserve">1/2 bottom rib, relaxed</t>
  </si>
  <si>
    <t xml:space="preserve">Edge to edge, relaxed</t>
  </si>
  <si>
    <t xml:space="preserve">G</t>
  </si>
  <si>
    <t xml:space="preserve">Bottom rib height</t>
  </si>
  <si>
    <t xml:space="preserve">Seam to edge</t>
  </si>
  <si>
    <t xml:space="preserve">H</t>
  </si>
  <si>
    <t xml:space="preserve">1/2 cuff opening, relaxed</t>
  </si>
  <si>
    <t xml:space="preserve">J</t>
  </si>
  <si>
    <t xml:space="preserve">Hood height</t>
  </si>
  <si>
    <t xml:space="preserve">HPS seam to top of hood</t>
  </si>
  <si>
    <t xml:space="preserve">K</t>
  </si>
  <si>
    <t xml:space="preserve">Hood width</t>
  </si>
  <si>
    <t xml:space="preserve">Widest point, laid flat</t>
  </si>
  <si>
    <t xml:space="preserve">Pocket width at top</t>
  </si>
  <si>
    <t xml:space="preserve">Edge to edge</t>
  </si>
  <si>
    <t xml:space="preserve">Example: crew-neck t-shirt, regular fit (cm)</t>
  </si>
  <si>
    <t xml:space="preserve">HPS to hem, front</t>
  </si>
  <si>
    <t xml:space="preserve">Shoulder point to hem</t>
  </si>
  <si>
    <t xml:space="preserve">1/2 sleeve opening</t>
  </si>
  <si>
    <t xml:space="preserve">Edge to edge at hem</t>
  </si>
  <si>
    <t xml:space="preserve">Neck width</t>
  </si>
  <si>
    <t xml:space="preserve">Seam to seam at HPS</t>
  </si>
  <si>
    <t xml:space="preserve">Front neck drop</t>
  </si>
  <si>
    <t xml:space="preserve">HPS line to top of neck rib, front</t>
  </si>
  <si>
    <t xml:space="preserve">Neck rib height</t>
  </si>
  <si>
    <t xml:space="preserve">1/2 hem width</t>
  </si>
  <si>
    <t xml:space="preserve">Side to side at hem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</si>
</sst>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B0002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EDEDED"/>
      </patternFill>
    </fill>
    <fill>
      <patternFill patternType="solid">
        <fgColor rgb="FFEDEDED"/>
        <bgColor rgb="FFFFF7CC"/>
      </patternFill>
    </fill>
    <fill>
      <patternFill patternType="solid">
        <fgColor rgb="FF18181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7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8181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  <c r="B5" s="4" t="s">
        <v>4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23.85" hidden="false" customHeight="false" outlineLevel="0" collapsed="false">
      <c r="A10" s="3" t="s">
        <v>13</v>
      </c>
      <c r="B10" s="4" t="s">
        <v>14</v>
      </c>
    </row>
    <row r="12" customFormat="false" ht="15" hidden="false" customHeight="false" outlineLevel="0" collapsed="false">
      <c r="A12" s="3" t="s">
        <v>15</v>
      </c>
    </row>
    <row r="13" customFormat="false" ht="15" hidden="false" customHeight="false" outlineLevel="0" collapsed="false">
      <c r="A13" s="5" t="s">
        <v>16</v>
      </c>
      <c r="B13" s="5" t="s">
        <v>17</v>
      </c>
    </row>
    <row r="14" customFormat="false" ht="15" hidden="false" customHeight="false" outlineLevel="0" collapsed="false">
      <c r="A14" s="5" t="s">
        <v>18</v>
      </c>
      <c r="B14" s="5" t="s">
        <v>19</v>
      </c>
    </row>
    <row r="15" customFormat="false" ht="15" hidden="false" customHeight="false" outlineLevel="0" collapsed="false">
      <c r="A15" s="5" t="s">
        <v>20</v>
      </c>
      <c r="B15" s="5" t="s">
        <v>21</v>
      </c>
    </row>
    <row r="16" customFormat="false" ht="15" hidden="false" customHeight="false" outlineLevel="0" collapsed="false">
      <c r="A16" s="5" t="s">
        <v>22</v>
      </c>
      <c r="B16" s="5" t="s">
        <v>23</v>
      </c>
    </row>
    <row r="17" customFormat="false" ht="15" hidden="false" customHeight="false" outlineLevel="0" collapsed="false">
      <c r="A17" s="5" t="s">
        <v>24</v>
      </c>
      <c r="B17" s="5" t="s">
        <v>25</v>
      </c>
    </row>
    <row r="18" customFormat="false" ht="15" hidden="false" customHeight="false" outlineLevel="0" collapsed="false">
      <c r="A18" s="5" t="s">
        <v>26</v>
      </c>
      <c r="B18" s="5" t="s">
        <v>27</v>
      </c>
    </row>
    <row r="19" customFormat="false" ht="15" hidden="false" customHeight="false" outlineLevel="0" collapsed="false">
      <c r="A19" s="5" t="s">
        <v>28</v>
      </c>
      <c r="B19" s="5" t="s">
        <v>29</v>
      </c>
    </row>
    <row r="20" customFormat="false" ht="15" hidden="false" customHeight="false" outlineLevel="0" collapsed="false">
      <c r="A20" s="5" t="s">
        <v>30</v>
      </c>
      <c r="B20" s="5" t="s">
        <v>31</v>
      </c>
    </row>
    <row r="21" customFormat="false" ht="15" hidden="false" customHeight="false" outlineLevel="0" collapsed="false">
      <c r="A21" s="5" t="s">
        <v>32</v>
      </c>
      <c r="B21" s="5" t="s">
        <v>33</v>
      </c>
    </row>
    <row r="22" customFormat="false" ht="15" hidden="false" customHeight="false" outlineLevel="0" collapsed="false">
      <c r="A22" s="5" t="s">
        <v>34</v>
      </c>
      <c r="B22" s="5" t="s">
        <v>33</v>
      </c>
    </row>
    <row r="25" customFormat="false" ht="15" hidden="false" customHeight="false" outlineLevel="0" collapsed="false">
      <c r="A25" s="3" t="s">
        <v>35</v>
      </c>
    </row>
    <row r="26" customFormat="false" ht="15" hidden="false" customHeight="false" outlineLevel="0" collapsed="false">
      <c r="A26" s="6"/>
      <c r="B26" s="5" t="s">
        <v>36</v>
      </c>
    </row>
    <row r="27" customFormat="false" ht="15" hidden="false" customHeight="false" outlineLevel="0" collapsed="false">
      <c r="A27" s="7"/>
      <c r="B27" s="5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70"/>
  </cols>
  <sheetData>
    <row r="1" customFormat="false" ht="17.35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4" customFormat="false" ht="30" hidden="false" customHeight="true" outlineLevel="0" collapsed="false">
      <c r="A4" s="8" t="s">
        <v>40</v>
      </c>
      <c r="B4" s="8" t="s">
        <v>41</v>
      </c>
    </row>
    <row r="5" customFormat="false" ht="15" hidden="false" customHeight="false" outlineLevel="0" collapsed="false">
      <c r="A5" s="9" t="s">
        <v>42</v>
      </c>
      <c r="B5" s="10"/>
    </row>
    <row r="6" customFormat="false" ht="15" hidden="false" customHeight="false" outlineLevel="0" collapsed="false">
      <c r="A6" s="9" t="s">
        <v>43</v>
      </c>
      <c r="B6" s="10"/>
    </row>
    <row r="7" customFormat="false" ht="15" hidden="false" customHeight="false" outlineLevel="0" collapsed="false">
      <c r="A7" s="9" t="s">
        <v>44</v>
      </c>
      <c r="B7" s="10"/>
    </row>
    <row r="8" customFormat="false" ht="15" hidden="false" customHeight="false" outlineLevel="0" collapsed="false">
      <c r="A8" s="9" t="s">
        <v>45</v>
      </c>
      <c r="B8" s="10"/>
    </row>
    <row r="9" customFormat="false" ht="15" hidden="false" customHeight="false" outlineLevel="0" collapsed="false">
      <c r="A9" s="9" t="s">
        <v>46</v>
      </c>
      <c r="B9" s="10"/>
    </row>
    <row r="10" customFormat="false" ht="15" hidden="false" customHeight="false" outlineLevel="0" collapsed="false">
      <c r="A10" s="9" t="s">
        <v>47</v>
      </c>
      <c r="B10" s="10"/>
    </row>
    <row r="11" customFormat="false" ht="15" hidden="false" customHeight="false" outlineLevel="0" collapsed="false">
      <c r="A11" s="9" t="s">
        <v>48</v>
      </c>
      <c r="B11" s="10"/>
    </row>
    <row r="12" customFormat="false" ht="15" hidden="false" customHeight="false" outlineLevel="0" collapsed="false">
      <c r="A12" s="9" t="s">
        <v>49</v>
      </c>
      <c r="B12" s="10"/>
    </row>
    <row r="13" customFormat="false" ht="15" hidden="false" customHeight="false" outlineLevel="0" collapsed="false">
      <c r="A13" s="9" t="s">
        <v>50</v>
      </c>
      <c r="B13" s="10"/>
    </row>
    <row r="14" customFormat="false" ht="15" hidden="false" customHeight="false" outlineLevel="0" collapsed="false">
      <c r="A14" s="9" t="s">
        <v>51</v>
      </c>
      <c r="B14" s="10"/>
    </row>
    <row r="15" customFormat="false" ht="15" hidden="false" customHeight="false" outlineLevel="0" collapsed="false">
      <c r="A15" s="9" t="s">
        <v>52</v>
      </c>
      <c r="B15" s="10"/>
    </row>
    <row r="16" customFormat="false" ht="15" hidden="false" customHeight="false" outlineLevel="0" collapsed="false">
      <c r="A16" s="9" t="s">
        <v>53</v>
      </c>
      <c r="B16" s="10"/>
    </row>
    <row r="17" customFormat="false" ht="15" hidden="false" customHeight="false" outlineLevel="0" collapsed="false">
      <c r="A17" s="9" t="s">
        <v>54</v>
      </c>
      <c r="B17" s="10"/>
    </row>
    <row r="18" customFormat="false" ht="15" hidden="false" customHeight="false" outlineLevel="0" collapsed="false">
      <c r="A18" s="9" t="s">
        <v>55</v>
      </c>
      <c r="B18" s="10"/>
    </row>
    <row r="19" customFormat="false" ht="15" hidden="false" customHeight="false" outlineLevel="0" collapsed="false">
      <c r="A19" s="9" t="s">
        <v>56</v>
      </c>
      <c r="B19" s="10"/>
    </row>
    <row r="20" customFormat="false" ht="15" hidden="false" customHeight="false" outlineLevel="0" collapsed="false">
      <c r="A20" s="9" t="s">
        <v>57</v>
      </c>
      <c r="B20" s="10"/>
    </row>
    <row r="21" customFormat="false" ht="15" hidden="false" customHeight="false" outlineLevel="0" collapsed="false">
      <c r="A21" s="9" t="s">
        <v>58</v>
      </c>
      <c r="B21" s="10"/>
    </row>
    <row r="22" customFormat="false" ht="15" hidden="false" customHeight="false" outlineLevel="0" collapsed="false">
      <c r="A22" s="9" t="s">
        <v>59</v>
      </c>
      <c r="B22" s="10"/>
    </row>
    <row r="23" customFormat="false" ht="15" hidden="false" customHeight="false" outlineLevel="0" collapsed="false">
      <c r="A23" s="9" t="s">
        <v>60</v>
      </c>
      <c r="B23" s="10"/>
    </row>
    <row r="24" customFormat="false" ht="15" hidden="false" customHeight="false" outlineLevel="0" collapsed="false">
      <c r="A24" s="9" t="s">
        <v>61</v>
      </c>
      <c r="B24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34"/>
    <col collapsed="false" customWidth="true" hidden="false" outlineLevel="0" max="7" min="6" style="0" width="26"/>
  </cols>
  <sheetData>
    <row r="1" customFormat="false" ht="17.35" hidden="false" customHeight="false" outlineLevel="0" collapsed="false">
      <c r="A1" s="1" t="s">
        <v>62</v>
      </c>
    </row>
    <row r="2" customFormat="false" ht="15" hidden="false" customHeight="false" outlineLevel="0" collapsed="false">
      <c r="A2" s="2" t="s">
        <v>63</v>
      </c>
    </row>
    <row r="4" customFormat="false" ht="15" hidden="false" customHeight="false" outlineLevel="0" collapsed="false">
      <c r="A4" s="3" t="s">
        <v>64</v>
      </c>
      <c r="E4" s="3" t="s">
        <v>65</v>
      </c>
    </row>
    <row r="5" customFormat="false" ht="15" hidden="false" customHeight="false" outlineLevel="0" collapsed="false">
      <c r="A5" s="11"/>
      <c r="B5" s="11"/>
      <c r="C5" s="11"/>
      <c r="E5" s="11"/>
      <c r="F5" s="11"/>
      <c r="G5" s="11"/>
    </row>
    <row r="6" customFormat="false" ht="15" hidden="false" customHeight="false" outlineLevel="0" collapsed="false">
      <c r="A6" s="11"/>
      <c r="B6" s="11"/>
      <c r="C6" s="11"/>
      <c r="E6" s="11"/>
      <c r="F6" s="11"/>
      <c r="G6" s="11"/>
    </row>
    <row r="7" customFormat="false" ht="15" hidden="false" customHeight="false" outlineLevel="0" collapsed="false">
      <c r="A7" s="11"/>
      <c r="B7" s="11"/>
      <c r="C7" s="11"/>
      <c r="E7" s="11"/>
      <c r="F7" s="11"/>
      <c r="G7" s="11"/>
    </row>
    <row r="8" customFormat="false" ht="15" hidden="false" customHeight="false" outlineLevel="0" collapsed="false">
      <c r="A8" s="11"/>
      <c r="B8" s="11"/>
      <c r="C8" s="11"/>
      <c r="E8" s="11"/>
      <c r="F8" s="11"/>
      <c r="G8" s="11"/>
    </row>
    <row r="9" customFormat="false" ht="15" hidden="false" customHeight="false" outlineLevel="0" collapsed="false">
      <c r="A9" s="11"/>
      <c r="B9" s="11"/>
      <c r="C9" s="11"/>
      <c r="E9" s="11"/>
      <c r="F9" s="11"/>
      <c r="G9" s="11"/>
    </row>
    <row r="10" customFormat="false" ht="15" hidden="false" customHeight="false" outlineLevel="0" collapsed="false">
      <c r="A10" s="11"/>
      <c r="B10" s="11"/>
      <c r="C10" s="11"/>
      <c r="E10" s="11"/>
      <c r="F10" s="11"/>
      <c r="G10" s="11"/>
    </row>
    <row r="11" customFormat="false" ht="15" hidden="false" customHeight="false" outlineLevel="0" collapsed="false">
      <c r="A11" s="11"/>
      <c r="B11" s="11"/>
      <c r="C11" s="11"/>
      <c r="E11" s="11"/>
      <c r="F11" s="11"/>
      <c r="G11" s="11"/>
    </row>
    <row r="12" customFormat="false" ht="15" hidden="false" customHeight="false" outlineLevel="0" collapsed="false">
      <c r="A12" s="11"/>
      <c r="B12" s="11"/>
      <c r="C12" s="11"/>
      <c r="E12" s="11"/>
      <c r="F12" s="11"/>
      <c r="G12" s="11"/>
    </row>
    <row r="13" customFormat="false" ht="15" hidden="false" customHeight="false" outlineLevel="0" collapsed="false">
      <c r="A13" s="11"/>
      <c r="B13" s="11"/>
      <c r="C13" s="11"/>
      <c r="E13" s="11"/>
      <c r="F13" s="11"/>
      <c r="G13" s="11"/>
    </row>
    <row r="14" customFormat="false" ht="15" hidden="false" customHeight="false" outlineLevel="0" collapsed="false">
      <c r="A14" s="11"/>
      <c r="B14" s="11"/>
      <c r="C14" s="11"/>
      <c r="E14" s="11"/>
      <c r="F14" s="11"/>
      <c r="G14" s="11"/>
    </row>
    <row r="15" customFormat="false" ht="15" hidden="false" customHeight="false" outlineLevel="0" collapsed="false">
      <c r="A15" s="11"/>
      <c r="B15" s="11"/>
      <c r="C15" s="11"/>
      <c r="E15" s="11"/>
      <c r="F15" s="11"/>
      <c r="G15" s="11"/>
    </row>
    <row r="16" customFormat="false" ht="15" hidden="false" customHeight="false" outlineLevel="0" collapsed="false">
      <c r="A16" s="11"/>
      <c r="B16" s="11"/>
      <c r="C16" s="11"/>
      <c r="E16" s="11"/>
      <c r="F16" s="11"/>
      <c r="G16" s="11"/>
    </row>
    <row r="17" customFormat="false" ht="15" hidden="false" customHeight="false" outlineLevel="0" collapsed="false">
      <c r="A17" s="11"/>
      <c r="B17" s="11"/>
      <c r="C17" s="11"/>
      <c r="E17" s="11"/>
      <c r="F17" s="11"/>
      <c r="G17" s="11"/>
    </row>
    <row r="18" customFormat="false" ht="15" hidden="false" customHeight="false" outlineLevel="0" collapsed="false">
      <c r="A18" s="11"/>
      <c r="B18" s="11"/>
      <c r="C18" s="11"/>
      <c r="E18" s="11"/>
      <c r="F18" s="11"/>
      <c r="G18" s="11"/>
    </row>
    <row r="19" customFormat="false" ht="15" hidden="false" customHeight="false" outlineLevel="0" collapsed="false">
      <c r="A19" s="11"/>
      <c r="B19" s="11"/>
      <c r="C19" s="11"/>
      <c r="E19" s="11"/>
      <c r="F19" s="11"/>
      <c r="G19" s="11"/>
    </row>
    <row r="20" customFormat="false" ht="15" hidden="false" customHeight="false" outlineLevel="0" collapsed="false">
      <c r="A20" s="11"/>
      <c r="B20" s="11"/>
      <c r="C20" s="11"/>
      <c r="E20" s="11"/>
      <c r="F20" s="11"/>
      <c r="G20" s="11"/>
    </row>
    <row r="21" customFormat="false" ht="15" hidden="false" customHeight="false" outlineLevel="0" collapsed="false">
      <c r="A21" s="11"/>
      <c r="B21" s="11"/>
      <c r="C21" s="11"/>
      <c r="E21" s="11"/>
      <c r="F21" s="11"/>
      <c r="G21" s="11"/>
    </row>
    <row r="22" customFormat="false" ht="15" hidden="false" customHeight="false" outlineLevel="0" collapsed="false">
      <c r="A22" s="11"/>
      <c r="B22" s="11"/>
      <c r="C22" s="11"/>
      <c r="E22" s="11"/>
      <c r="F22" s="11"/>
      <c r="G22" s="11"/>
    </row>
    <row r="23" customFormat="false" ht="15" hidden="false" customHeight="false" outlineLevel="0" collapsed="false">
      <c r="A23" s="11"/>
      <c r="B23" s="11"/>
      <c r="C23" s="11"/>
      <c r="E23" s="11"/>
      <c r="F23" s="11"/>
      <c r="G23" s="11"/>
    </row>
    <row r="24" customFormat="false" ht="15" hidden="false" customHeight="false" outlineLevel="0" collapsed="false">
      <c r="A24" s="11"/>
      <c r="B24" s="11"/>
      <c r="C24" s="11"/>
      <c r="E24" s="11"/>
      <c r="F24" s="11"/>
      <c r="G24" s="11"/>
    </row>
    <row r="26" customFormat="false" ht="15" hidden="false" customHeight="false" outlineLevel="0" collapsed="false">
      <c r="A26" s="3" t="s">
        <v>66</v>
      </c>
    </row>
    <row r="27" customFormat="false" ht="30" hidden="false" customHeight="true" outlineLevel="0" collapsed="false">
      <c r="A27" s="8" t="s">
        <v>67</v>
      </c>
      <c r="B27" s="8" t="s">
        <v>68</v>
      </c>
      <c r="C27" s="8" t="s">
        <v>69</v>
      </c>
      <c r="D27" s="8" t="s">
        <v>70</v>
      </c>
    </row>
    <row r="28" customFormat="false" ht="15" hidden="false" customHeight="false" outlineLevel="0" collapsed="false">
      <c r="A28" s="12" t="n">
        <v>1</v>
      </c>
      <c r="B28" s="10"/>
      <c r="C28" s="10"/>
      <c r="D28" s="10"/>
    </row>
    <row r="29" customFormat="false" ht="15" hidden="false" customHeight="false" outlineLevel="0" collapsed="false">
      <c r="A29" s="12" t="n">
        <v>2</v>
      </c>
      <c r="B29" s="10"/>
      <c r="C29" s="10"/>
      <c r="D29" s="10"/>
    </row>
    <row r="30" customFormat="false" ht="15" hidden="false" customHeight="false" outlineLevel="0" collapsed="false">
      <c r="A30" s="12" t="n">
        <v>3</v>
      </c>
      <c r="B30" s="10"/>
      <c r="C30" s="10"/>
      <c r="D30" s="10"/>
    </row>
    <row r="31" customFormat="false" ht="15" hidden="false" customHeight="false" outlineLevel="0" collapsed="false">
      <c r="A31" s="12" t="n">
        <v>4</v>
      </c>
      <c r="B31" s="10"/>
      <c r="C31" s="10"/>
      <c r="D31" s="10"/>
    </row>
    <row r="32" customFormat="false" ht="15" hidden="false" customHeight="false" outlineLevel="0" collapsed="false">
      <c r="A32" s="12" t="n">
        <v>5</v>
      </c>
      <c r="B32" s="10"/>
      <c r="C32" s="10"/>
      <c r="D32" s="10"/>
    </row>
    <row r="33" customFormat="false" ht="15" hidden="false" customHeight="false" outlineLevel="0" collapsed="false">
      <c r="A33" s="12" t="n">
        <v>6</v>
      </c>
      <c r="B33" s="10"/>
      <c r="C33" s="10"/>
      <c r="D33" s="10"/>
    </row>
    <row r="34" customFormat="false" ht="15" hidden="false" customHeight="false" outlineLevel="0" collapsed="false">
      <c r="A34" s="12" t="n">
        <v>7</v>
      </c>
      <c r="B34" s="10"/>
      <c r="C34" s="10"/>
      <c r="D34" s="10"/>
    </row>
    <row r="35" customFormat="false" ht="15" hidden="false" customHeight="false" outlineLevel="0" collapsed="false">
      <c r="A35" s="12" t="n">
        <v>8</v>
      </c>
      <c r="B35" s="10"/>
      <c r="C35" s="10"/>
      <c r="D35" s="10"/>
    </row>
    <row r="36" customFormat="false" ht="15" hidden="false" customHeight="false" outlineLevel="0" collapsed="false">
      <c r="A36" s="12" t="n">
        <v>9</v>
      </c>
      <c r="B36" s="10"/>
      <c r="C36" s="10"/>
      <c r="D36" s="10"/>
    </row>
    <row r="37" customFormat="false" ht="15" hidden="false" customHeight="false" outlineLevel="0" collapsed="false">
      <c r="A37" s="12" t="n">
        <v>10</v>
      </c>
      <c r="B37" s="10"/>
      <c r="C37" s="10"/>
      <c r="D37" s="10"/>
    </row>
    <row r="40" customFormat="false" ht="15" hidden="false" customHeight="false" outlineLevel="0" collapsed="false">
      <c r="A40" s="3" t="s">
        <v>71</v>
      </c>
    </row>
    <row r="41" customFormat="false" ht="30" hidden="false" customHeight="true" outlineLevel="0" collapsed="false">
      <c r="A41" s="8" t="s">
        <v>67</v>
      </c>
      <c r="B41" s="8" t="s">
        <v>72</v>
      </c>
      <c r="C41" s="8" t="s">
        <v>73</v>
      </c>
      <c r="D41" s="8" t="s">
        <v>74</v>
      </c>
      <c r="E41" s="8" t="s">
        <v>75</v>
      </c>
      <c r="F41" s="8" t="s">
        <v>76</v>
      </c>
      <c r="G41" s="8" t="s">
        <v>77</v>
      </c>
    </row>
    <row r="42" customFormat="false" ht="15" hidden="false" customHeight="false" outlineLevel="0" collapsed="false">
      <c r="A42" s="12" t="n">
        <v>1</v>
      </c>
      <c r="B42" s="10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12" t="n">
        <v>2</v>
      </c>
      <c r="B43" s="10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12" t="n">
        <v>3</v>
      </c>
      <c r="B44" s="10"/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2" t="n">
        <v>4</v>
      </c>
      <c r="B45" s="10"/>
      <c r="C45" s="10"/>
      <c r="D45" s="10"/>
      <c r="E45" s="10"/>
      <c r="F45" s="10"/>
      <c r="G45" s="10"/>
    </row>
    <row r="46" customFormat="false" ht="15" hidden="false" customHeight="false" outlineLevel="0" collapsed="false">
      <c r="A46" s="12" t="n">
        <v>5</v>
      </c>
      <c r="B46" s="10"/>
      <c r="C46" s="10"/>
      <c r="D46" s="10"/>
      <c r="E46" s="10"/>
      <c r="F46" s="10"/>
      <c r="G46" s="10"/>
    </row>
    <row r="47" customFormat="false" ht="15" hidden="false" customHeight="false" outlineLevel="0" collapsed="false">
      <c r="A47" s="12" t="n">
        <v>6</v>
      </c>
      <c r="B47" s="10"/>
      <c r="C47" s="10"/>
      <c r="D47" s="10"/>
      <c r="E47" s="10"/>
      <c r="F47" s="10"/>
      <c r="G47" s="10"/>
    </row>
    <row r="48" customFormat="false" ht="15" hidden="false" customHeight="false" outlineLevel="0" collapsed="false">
      <c r="A48" s="12" t="n">
        <v>7</v>
      </c>
      <c r="B48" s="10"/>
      <c r="C48" s="10"/>
      <c r="D48" s="10"/>
      <c r="E48" s="10"/>
      <c r="F48" s="10"/>
      <c r="G48" s="10"/>
    </row>
    <row r="49" customFormat="false" ht="15" hidden="false" customHeight="false" outlineLevel="0" collapsed="false">
      <c r="A49" s="12" t="n">
        <v>8</v>
      </c>
      <c r="B49" s="10"/>
      <c r="C49" s="10"/>
      <c r="D49" s="10"/>
      <c r="E49" s="10"/>
      <c r="F49" s="10"/>
      <c r="G49" s="10"/>
    </row>
    <row r="50" customFormat="false" ht="15" hidden="false" customHeight="false" outlineLevel="0" collapsed="false">
      <c r="A50" s="12" t="n">
        <v>9</v>
      </c>
      <c r="B50" s="10"/>
      <c r="C50" s="10"/>
      <c r="D50" s="10"/>
      <c r="E50" s="10"/>
      <c r="F50" s="10"/>
      <c r="G50" s="10"/>
    </row>
    <row r="51" customFormat="false" ht="15" hidden="false" customHeight="false" outlineLevel="0" collapsed="false">
      <c r="A51" s="12" t="n">
        <v>10</v>
      </c>
      <c r="B51" s="10"/>
      <c r="C51" s="10"/>
      <c r="D51" s="10"/>
      <c r="E51" s="10"/>
      <c r="F51" s="10"/>
      <c r="G51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5" min="4" style="0" width="20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9" min="9" style="0" width="10"/>
    <col collapsed="false" customWidth="true" hidden="false" outlineLevel="0" max="10" min="10" style="0" width="8"/>
    <col collapsed="false" customWidth="true" hidden="false" outlineLevel="0" max="11" min="11" style="0" width="26"/>
  </cols>
  <sheetData>
    <row r="1" customFormat="false" ht="17.3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30" hidden="false" customHeight="true" outlineLevel="0" collapsed="false">
      <c r="A4" s="8" t="s">
        <v>67</v>
      </c>
      <c r="B4" s="8" t="s">
        <v>80</v>
      </c>
      <c r="C4" s="8" t="s">
        <v>81</v>
      </c>
      <c r="D4" s="8" t="s">
        <v>82</v>
      </c>
      <c r="E4" s="8" t="s">
        <v>83</v>
      </c>
      <c r="F4" s="8" t="s">
        <v>84</v>
      </c>
      <c r="G4" s="8" t="s">
        <v>85</v>
      </c>
      <c r="H4" s="8" t="s">
        <v>72</v>
      </c>
      <c r="I4" s="8" t="s">
        <v>86</v>
      </c>
      <c r="J4" s="8" t="s">
        <v>87</v>
      </c>
      <c r="K4" s="8" t="s">
        <v>88</v>
      </c>
    </row>
    <row r="5" customFormat="false" ht="22.35" hidden="false" customHeight="false" outlineLevel="0" collapsed="false">
      <c r="A5" s="13" t="s">
        <v>89</v>
      </c>
      <c r="B5" s="14" t="s">
        <v>90</v>
      </c>
      <c r="C5" s="14" t="s">
        <v>91</v>
      </c>
      <c r="D5" s="14" t="s">
        <v>92</v>
      </c>
      <c r="E5" s="14" t="s">
        <v>93</v>
      </c>
      <c r="F5" s="14" t="s">
        <v>94</v>
      </c>
      <c r="G5" s="14" t="s">
        <v>95</v>
      </c>
      <c r="H5" s="14" t="s">
        <v>96</v>
      </c>
      <c r="I5" s="14" t="n">
        <v>1</v>
      </c>
      <c r="J5" s="14" t="s">
        <v>97</v>
      </c>
      <c r="K5" s="14" t="s">
        <v>98</v>
      </c>
    </row>
    <row r="6" customFormat="false" ht="15" hidden="false" customHeight="false" outlineLevel="0" collapsed="false">
      <c r="A6" s="12" t="n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customFormat="false" ht="15" hidden="false" customHeight="false" outlineLevel="0" collapsed="false">
      <c r="A7" s="12" t="n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customFormat="false" ht="15" hidden="false" customHeight="false" outlineLevel="0" collapsed="false">
      <c r="A8" s="12" t="n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customFormat="false" ht="15" hidden="false" customHeight="false" outlineLevel="0" collapsed="false">
      <c r="A9" s="12" t="n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customFormat="false" ht="15" hidden="false" customHeight="false" outlineLevel="0" collapsed="false">
      <c r="A10" s="12" t="n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customFormat="false" ht="15" hidden="false" customHeight="false" outlineLevel="0" collapsed="false">
      <c r="A11" s="12" t="n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customFormat="false" ht="15" hidden="false" customHeight="false" outlineLevel="0" collapsed="false">
      <c r="A12" s="12" t="n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customFormat="false" ht="15" hidden="false" customHeight="false" outlineLevel="0" collapsed="false">
      <c r="A13" s="12" t="n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customFormat="false" ht="15" hidden="false" customHeight="false" outlineLevel="0" collapsed="false">
      <c r="A14" s="12" t="n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customFormat="false" ht="15" hidden="false" customHeight="false" outlineLevel="0" collapsed="false">
      <c r="A15" s="12" t="n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customFormat="false" ht="15" hidden="false" customHeight="false" outlineLevel="0" collapsed="false">
      <c r="A16" s="12" t="n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customFormat="false" ht="15" hidden="false" customHeight="false" outlineLevel="0" collapsed="false">
      <c r="A17" s="12" t="n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customFormat="false" ht="15" hidden="false" customHeight="false" outlineLevel="0" collapsed="false">
      <c r="A18" s="12" t="n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customFormat="false" ht="15" hidden="false" customHeight="false" outlineLevel="0" collapsed="false">
      <c r="A19" s="12" t="n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customFormat="false" ht="15" hidden="false" customHeight="false" outlineLevel="0" collapsed="false">
      <c r="A20" s="12" t="n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customFormat="false" ht="15" hidden="false" customHeight="false" outlineLevel="0" collapsed="false">
      <c r="A21" s="12" t="n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customFormat="false" ht="15" hidden="false" customHeight="false" outlineLevel="0" collapsed="false">
      <c r="A22" s="12" t="n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customFormat="false" ht="15" hidden="false" customHeight="false" outlineLevel="0" collapsed="false">
      <c r="A23" s="12" t="n">
        <v>19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customFormat="false" ht="15" hidden="false" customHeight="false" outlineLevel="0" collapsed="false">
      <c r="A24" s="12" t="n">
        <v>20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customFormat="false" ht="15" hidden="false" customHeight="false" outlineLevel="0" collapsed="false">
      <c r="A25" s="12" t="n">
        <v>21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customFormat="false" ht="15" hidden="false" customHeight="false" outlineLevel="0" collapsed="false">
      <c r="A26" s="12" t="n">
        <v>22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customFormat="false" ht="15" hidden="false" customHeight="false" outlineLevel="0" collapsed="false">
      <c r="A27" s="12" t="n">
        <v>23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customFormat="false" ht="15" hidden="false" customHeight="false" outlineLevel="0" collapsed="false">
      <c r="A28" s="12" t="n">
        <v>24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customFormat="false" ht="15" hidden="false" customHeight="false" outlineLevel="0" collapsed="false">
      <c r="A29" s="12" t="n">
        <v>25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customFormat="false" ht="15" hidden="false" customHeight="false" outlineLevel="0" collapsed="false">
      <c r="A30" s="12" t="n">
        <v>26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customFormat="false" ht="15" hidden="false" customHeight="false" outlineLevel="0" collapsed="false">
      <c r="A31" s="12" t="n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customFormat="false" ht="15" hidden="false" customHeight="false" outlineLevel="0" collapsed="false">
      <c r="A32" s="12" t="n">
        <v>28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customFormat="false" ht="15" hidden="false" customHeight="false" outlineLevel="0" collapsed="false">
      <c r="A33" s="12" t="n">
        <v>29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customFormat="false" ht="15" hidden="false" customHeight="false" outlineLevel="0" collapsed="false">
      <c r="A34" s="12" t="n">
        <v>30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6" customFormat="false" ht="15" hidden="false" customHeight="false" outlineLevel="0" collapsed="false">
      <c r="A36" s="2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7" min="6" style="0" width="8"/>
    <col collapsed="false" customWidth="true" hidden="false" outlineLevel="0" max="8" min="8" style="0" width="10"/>
    <col collapsed="false" customWidth="true" hidden="false" outlineLevel="0" max="11" min="9" style="0" width="8"/>
  </cols>
  <sheetData>
    <row r="1" customFormat="false" ht="17.35" hidden="false" customHeight="false" outlineLevel="0" collapsed="false">
      <c r="A1" s="1" t="s">
        <v>100</v>
      </c>
    </row>
    <row r="2" customFormat="false" ht="15" hidden="false" customHeight="false" outlineLevel="0" collapsed="false">
      <c r="A2" s="2" t="s">
        <v>101</v>
      </c>
    </row>
    <row r="3" customFormat="false" ht="15" hidden="false" customHeight="false" outlineLevel="0" collapsed="false">
      <c r="A3" s="2" t="s">
        <v>102</v>
      </c>
    </row>
    <row r="4" customFormat="false" ht="30" hidden="false" customHeight="true" outlineLevel="0" collapsed="false">
      <c r="A4" s="8" t="s">
        <v>103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8" t="s">
        <v>110</v>
      </c>
      <c r="I4" s="8" t="s">
        <v>111</v>
      </c>
      <c r="J4" s="8" t="s">
        <v>112</v>
      </c>
      <c r="K4" s="8" t="s">
        <v>113</v>
      </c>
    </row>
    <row r="5" customFormat="false" ht="15" hidden="false" customHeight="false" outlineLevel="0" collapsed="false">
      <c r="A5" s="10"/>
      <c r="B5" s="10"/>
      <c r="C5" s="10"/>
      <c r="D5" s="10"/>
      <c r="E5" s="10"/>
      <c r="F5" s="15" t="str">
        <f aca="false">IF(OR($H5="",$E5=""),"",$H5+(-2)*$E5)</f>
        <v/>
      </c>
      <c r="G5" s="15" t="str">
        <f aca="false">IF(OR($H5="",$E5=""),"",$H5+(-1)*$E5)</f>
        <v/>
      </c>
      <c r="H5" s="16"/>
      <c r="I5" s="15" t="str">
        <f aca="false">IF(OR($H5="",$E5=""),"",$H5+(1)*$E5)</f>
        <v/>
      </c>
      <c r="J5" s="15" t="str">
        <f aca="false">IF(OR($H5="",$E5=""),"",$H5+(2)*$E5)</f>
        <v/>
      </c>
      <c r="K5" s="15" t="str">
        <f aca="false">IF(OR($H5="",$E5=""),"",$H5+(3)*$E5)</f>
        <v/>
      </c>
    </row>
    <row r="6" customFormat="false" ht="15" hidden="false" customHeight="false" outlineLevel="0" collapsed="false">
      <c r="A6" s="10"/>
      <c r="B6" s="10"/>
      <c r="C6" s="10"/>
      <c r="D6" s="10"/>
      <c r="E6" s="10"/>
      <c r="F6" s="15" t="str">
        <f aca="false">IF(OR($H6="",$E6=""),"",$H6+(-2)*$E6)</f>
        <v/>
      </c>
      <c r="G6" s="15" t="str">
        <f aca="false">IF(OR($H6="",$E6=""),"",$H6+(-1)*$E6)</f>
        <v/>
      </c>
      <c r="H6" s="16"/>
      <c r="I6" s="15" t="str">
        <f aca="false">IF(OR($H6="",$E6=""),"",$H6+(1)*$E6)</f>
        <v/>
      </c>
      <c r="J6" s="15" t="str">
        <f aca="false">IF(OR($H6="",$E6=""),"",$H6+(2)*$E6)</f>
        <v/>
      </c>
      <c r="K6" s="15" t="str">
        <f aca="false">IF(OR($H6="",$E6=""),"",$H6+(3)*$E6)</f>
        <v/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5" t="str">
        <f aca="false">IF(OR($H7="",$E7=""),"",$H7+(-2)*$E7)</f>
        <v/>
      </c>
      <c r="G7" s="15" t="str">
        <f aca="false">IF(OR($H7="",$E7=""),"",$H7+(-1)*$E7)</f>
        <v/>
      </c>
      <c r="H7" s="16"/>
      <c r="I7" s="15" t="str">
        <f aca="false">IF(OR($H7="",$E7=""),"",$H7+(1)*$E7)</f>
        <v/>
      </c>
      <c r="J7" s="15" t="str">
        <f aca="false">IF(OR($H7="",$E7=""),"",$H7+(2)*$E7)</f>
        <v/>
      </c>
      <c r="K7" s="15" t="str">
        <f aca="false">IF(OR($H7="",$E7=""),"",$H7+(3)*$E7)</f>
        <v/>
      </c>
    </row>
    <row r="8" customFormat="false" ht="15" hidden="false" customHeight="false" outlineLevel="0" collapsed="false">
      <c r="A8" s="10"/>
      <c r="B8" s="10"/>
      <c r="C8" s="10"/>
      <c r="D8" s="10"/>
      <c r="E8" s="10"/>
      <c r="F8" s="15" t="str">
        <f aca="false">IF(OR($H8="",$E8=""),"",$H8+(-2)*$E8)</f>
        <v/>
      </c>
      <c r="G8" s="15" t="str">
        <f aca="false">IF(OR($H8="",$E8=""),"",$H8+(-1)*$E8)</f>
        <v/>
      </c>
      <c r="H8" s="16"/>
      <c r="I8" s="15" t="str">
        <f aca="false">IF(OR($H8="",$E8=""),"",$H8+(1)*$E8)</f>
        <v/>
      </c>
      <c r="J8" s="15" t="str">
        <f aca="false">IF(OR($H8="",$E8=""),"",$H8+(2)*$E8)</f>
        <v/>
      </c>
      <c r="K8" s="15" t="str">
        <f aca="false">IF(OR($H8="",$E8=""),"",$H8+(3)*$E8)</f>
        <v/>
      </c>
    </row>
    <row r="9" customFormat="false" ht="15" hidden="false" customHeight="false" outlineLevel="0" collapsed="false">
      <c r="A9" s="10"/>
      <c r="B9" s="10"/>
      <c r="C9" s="10"/>
      <c r="D9" s="10"/>
      <c r="E9" s="10"/>
      <c r="F9" s="15" t="str">
        <f aca="false">IF(OR($H9="",$E9=""),"",$H9+(-2)*$E9)</f>
        <v/>
      </c>
      <c r="G9" s="15" t="str">
        <f aca="false">IF(OR($H9="",$E9=""),"",$H9+(-1)*$E9)</f>
        <v/>
      </c>
      <c r="H9" s="16"/>
      <c r="I9" s="15" t="str">
        <f aca="false">IF(OR($H9="",$E9=""),"",$H9+(1)*$E9)</f>
        <v/>
      </c>
      <c r="J9" s="15" t="str">
        <f aca="false">IF(OR($H9="",$E9=""),"",$H9+(2)*$E9)</f>
        <v/>
      </c>
      <c r="K9" s="15" t="str">
        <f aca="false">IF(OR($H9="",$E9=""),"",$H9+(3)*$E9)</f>
        <v/>
      </c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5" t="str">
        <f aca="false">IF(OR($H10="",$E10=""),"",$H10+(-2)*$E10)</f>
        <v/>
      </c>
      <c r="G10" s="15" t="str">
        <f aca="false">IF(OR($H10="",$E10=""),"",$H10+(-1)*$E10)</f>
        <v/>
      </c>
      <c r="H10" s="16"/>
      <c r="I10" s="15" t="str">
        <f aca="false">IF(OR($H10="",$E10=""),"",$H10+(1)*$E10)</f>
        <v/>
      </c>
      <c r="J10" s="15" t="str">
        <f aca="false">IF(OR($H10="",$E10=""),"",$H10+(2)*$E10)</f>
        <v/>
      </c>
      <c r="K10" s="15" t="str">
        <f aca="false">IF(OR($H10="",$E10=""),"",$H10+(3)*$E10)</f>
        <v/>
      </c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5" t="str">
        <f aca="false">IF(OR($H11="",$E11=""),"",$H11+(-2)*$E11)</f>
        <v/>
      </c>
      <c r="G11" s="15" t="str">
        <f aca="false">IF(OR($H11="",$E11=""),"",$H11+(-1)*$E11)</f>
        <v/>
      </c>
      <c r="H11" s="16"/>
      <c r="I11" s="15" t="str">
        <f aca="false">IF(OR($H11="",$E11=""),"",$H11+(1)*$E11)</f>
        <v/>
      </c>
      <c r="J11" s="15" t="str">
        <f aca="false">IF(OR($H11="",$E11=""),"",$H11+(2)*$E11)</f>
        <v/>
      </c>
      <c r="K11" s="15" t="str">
        <f aca="false">IF(OR($H11="",$E11=""),"",$H11+(3)*$E11)</f>
        <v/>
      </c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5" t="str">
        <f aca="false">IF(OR($H12="",$E12=""),"",$H12+(-2)*$E12)</f>
        <v/>
      </c>
      <c r="G12" s="15" t="str">
        <f aca="false">IF(OR($H12="",$E12=""),"",$H12+(-1)*$E12)</f>
        <v/>
      </c>
      <c r="H12" s="16"/>
      <c r="I12" s="15" t="str">
        <f aca="false">IF(OR($H12="",$E12=""),"",$H12+(1)*$E12)</f>
        <v/>
      </c>
      <c r="J12" s="15" t="str">
        <f aca="false">IF(OR($H12="",$E12=""),"",$H12+(2)*$E12)</f>
        <v/>
      </c>
      <c r="K12" s="15" t="str">
        <f aca="false">IF(OR($H12="",$E12=""),"",$H12+(3)*$E12)</f>
        <v/>
      </c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5" t="str">
        <f aca="false">IF(OR($H13="",$E13=""),"",$H13+(-2)*$E13)</f>
        <v/>
      </c>
      <c r="G13" s="15" t="str">
        <f aca="false">IF(OR($H13="",$E13=""),"",$H13+(-1)*$E13)</f>
        <v/>
      </c>
      <c r="H13" s="16"/>
      <c r="I13" s="15" t="str">
        <f aca="false">IF(OR($H13="",$E13=""),"",$H13+(1)*$E13)</f>
        <v/>
      </c>
      <c r="J13" s="15" t="str">
        <f aca="false">IF(OR($H13="",$E13=""),"",$H13+(2)*$E13)</f>
        <v/>
      </c>
      <c r="K13" s="15" t="str">
        <f aca="false">IF(OR($H13="",$E13=""),"",$H13+(3)*$E13)</f>
        <v/>
      </c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5" t="str">
        <f aca="false">IF(OR($H14="",$E14=""),"",$H14+(-2)*$E14)</f>
        <v/>
      </c>
      <c r="G14" s="15" t="str">
        <f aca="false">IF(OR($H14="",$E14=""),"",$H14+(-1)*$E14)</f>
        <v/>
      </c>
      <c r="H14" s="16"/>
      <c r="I14" s="15" t="str">
        <f aca="false">IF(OR($H14="",$E14=""),"",$H14+(1)*$E14)</f>
        <v/>
      </c>
      <c r="J14" s="15" t="str">
        <f aca="false">IF(OR($H14="",$E14=""),"",$H14+(2)*$E14)</f>
        <v/>
      </c>
      <c r="K14" s="15" t="str">
        <f aca="false">IF(OR($H14="",$E14=""),"",$H14+(3)*$E14)</f>
        <v/>
      </c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5" t="str">
        <f aca="false">IF(OR($H15="",$E15=""),"",$H15+(-2)*$E15)</f>
        <v/>
      </c>
      <c r="G15" s="15" t="str">
        <f aca="false">IF(OR($H15="",$E15=""),"",$H15+(-1)*$E15)</f>
        <v/>
      </c>
      <c r="H15" s="16"/>
      <c r="I15" s="15" t="str">
        <f aca="false">IF(OR($H15="",$E15=""),"",$H15+(1)*$E15)</f>
        <v/>
      </c>
      <c r="J15" s="15" t="str">
        <f aca="false">IF(OR($H15="",$E15=""),"",$H15+(2)*$E15)</f>
        <v/>
      </c>
      <c r="K15" s="15" t="str">
        <f aca="false">IF(OR($H15="",$E15=""),"",$H15+(3)*$E15)</f>
        <v/>
      </c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5" t="str">
        <f aca="false">IF(OR($H16="",$E16=""),"",$H16+(-2)*$E16)</f>
        <v/>
      </c>
      <c r="G16" s="15" t="str">
        <f aca="false">IF(OR($H16="",$E16=""),"",$H16+(-1)*$E16)</f>
        <v/>
      </c>
      <c r="H16" s="16"/>
      <c r="I16" s="15" t="str">
        <f aca="false">IF(OR($H16="",$E16=""),"",$H16+(1)*$E16)</f>
        <v/>
      </c>
      <c r="J16" s="15" t="str">
        <f aca="false">IF(OR($H16="",$E16=""),"",$H16+(2)*$E16)</f>
        <v/>
      </c>
      <c r="K16" s="15" t="str">
        <f aca="false">IF(OR($H16="",$E16=""),"",$H16+(3)*$E16)</f>
        <v/>
      </c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5" t="str">
        <f aca="false">IF(OR($H17="",$E17=""),"",$H17+(-2)*$E17)</f>
        <v/>
      </c>
      <c r="G17" s="15" t="str">
        <f aca="false">IF(OR($H17="",$E17=""),"",$H17+(-1)*$E17)</f>
        <v/>
      </c>
      <c r="H17" s="16"/>
      <c r="I17" s="15" t="str">
        <f aca="false">IF(OR($H17="",$E17=""),"",$H17+(1)*$E17)</f>
        <v/>
      </c>
      <c r="J17" s="15" t="str">
        <f aca="false">IF(OR($H17="",$E17=""),"",$H17+(2)*$E17)</f>
        <v/>
      </c>
      <c r="K17" s="15" t="str">
        <f aca="false">IF(OR($H17="",$E17=""),"",$H17+(3)*$E17)</f>
        <v/>
      </c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5" t="str">
        <f aca="false">IF(OR($H18="",$E18=""),"",$H18+(-2)*$E18)</f>
        <v/>
      </c>
      <c r="G18" s="15" t="str">
        <f aca="false">IF(OR($H18="",$E18=""),"",$H18+(-1)*$E18)</f>
        <v/>
      </c>
      <c r="H18" s="16"/>
      <c r="I18" s="15" t="str">
        <f aca="false">IF(OR($H18="",$E18=""),"",$H18+(1)*$E18)</f>
        <v/>
      </c>
      <c r="J18" s="15" t="str">
        <f aca="false">IF(OR($H18="",$E18=""),"",$H18+(2)*$E18)</f>
        <v/>
      </c>
      <c r="K18" s="15" t="str">
        <f aca="false">IF(OR($H18="",$E18=""),"",$H18+(3)*$E18)</f>
        <v/>
      </c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5" t="str">
        <f aca="false">IF(OR($H19="",$E19=""),"",$H19+(-2)*$E19)</f>
        <v/>
      </c>
      <c r="G19" s="15" t="str">
        <f aca="false">IF(OR($H19="",$E19=""),"",$H19+(-1)*$E19)</f>
        <v/>
      </c>
      <c r="H19" s="16"/>
      <c r="I19" s="15" t="str">
        <f aca="false">IF(OR($H19="",$E19=""),"",$H19+(1)*$E19)</f>
        <v/>
      </c>
      <c r="J19" s="15" t="str">
        <f aca="false">IF(OR($H19="",$E19=""),"",$H19+(2)*$E19)</f>
        <v/>
      </c>
      <c r="K19" s="15" t="str">
        <f aca="false">IF(OR($H19="",$E19=""),"",$H19+(3)*$E19)</f>
        <v/>
      </c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5" t="str">
        <f aca="false">IF(OR($H20="",$E20=""),"",$H20+(-2)*$E20)</f>
        <v/>
      </c>
      <c r="G20" s="15" t="str">
        <f aca="false">IF(OR($H20="",$E20=""),"",$H20+(-1)*$E20)</f>
        <v/>
      </c>
      <c r="H20" s="16"/>
      <c r="I20" s="15" t="str">
        <f aca="false">IF(OR($H20="",$E20=""),"",$H20+(1)*$E20)</f>
        <v/>
      </c>
      <c r="J20" s="15" t="str">
        <f aca="false">IF(OR($H20="",$E20=""),"",$H20+(2)*$E20)</f>
        <v/>
      </c>
      <c r="K20" s="15" t="str">
        <f aca="false">IF(OR($H20="",$E20=""),"",$H20+(3)*$E20)</f>
        <v/>
      </c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5" t="str">
        <f aca="false">IF(OR($H21="",$E21=""),"",$H21+(-2)*$E21)</f>
        <v/>
      </c>
      <c r="G21" s="15" t="str">
        <f aca="false">IF(OR($H21="",$E21=""),"",$H21+(-1)*$E21)</f>
        <v/>
      </c>
      <c r="H21" s="16"/>
      <c r="I21" s="15" t="str">
        <f aca="false">IF(OR($H21="",$E21=""),"",$H21+(1)*$E21)</f>
        <v/>
      </c>
      <c r="J21" s="15" t="str">
        <f aca="false">IF(OR($H21="",$E21=""),"",$H21+(2)*$E21)</f>
        <v/>
      </c>
      <c r="K21" s="15" t="str">
        <f aca="false">IF(OR($H21="",$E21=""),"",$H21+(3)*$E21)</f>
        <v/>
      </c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5" t="str">
        <f aca="false">IF(OR($H22="",$E22=""),"",$H22+(-2)*$E22)</f>
        <v/>
      </c>
      <c r="G22" s="15" t="str">
        <f aca="false">IF(OR($H22="",$E22=""),"",$H22+(-1)*$E22)</f>
        <v/>
      </c>
      <c r="H22" s="16"/>
      <c r="I22" s="15" t="str">
        <f aca="false">IF(OR($H22="",$E22=""),"",$H22+(1)*$E22)</f>
        <v/>
      </c>
      <c r="J22" s="15" t="str">
        <f aca="false">IF(OR($H22="",$E22=""),"",$H22+(2)*$E22)</f>
        <v/>
      </c>
      <c r="K22" s="15" t="str">
        <f aca="false">IF(OR($H22="",$E22=""),"",$H22+(3)*$E22)</f>
        <v/>
      </c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5" t="str">
        <f aca="false">IF(OR($H23="",$E23=""),"",$H23+(-2)*$E23)</f>
        <v/>
      </c>
      <c r="G23" s="15" t="str">
        <f aca="false">IF(OR($H23="",$E23=""),"",$H23+(-1)*$E23)</f>
        <v/>
      </c>
      <c r="H23" s="16"/>
      <c r="I23" s="15" t="str">
        <f aca="false">IF(OR($H23="",$E23=""),"",$H23+(1)*$E23)</f>
        <v/>
      </c>
      <c r="J23" s="15" t="str">
        <f aca="false">IF(OR($H23="",$E23=""),"",$H23+(2)*$E23)</f>
        <v/>
      </c>
      <c r="K23" s="15" t="str">
        <f aca="false">IF(OR($H23="",$E23=""),"",$H23+(3)*$E23)</f>
        <v/>
      </c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5" t="str">
        <f aca="false">IF(OR($H24="",$E24=""),"",$H24+(-2)*$E24)</f>
        <v/>
      </c>
      <c r="G24" s="15" t="str">
        <f aca="false">IF(OR($H24="",$E24=""),"",$H24+(-1)*$E24)</f>
        <v/>
      </c>
      <c r="H24" s="16"/>
      <c r="I24" s="15" t="str">
        <f aca="false">IF(OR($H24="",$E24=""),"",$H24+(1)*$E24)</f>
        <v/>
      </c>
      <c r="J24" s="15" t="str">
        <f aca="false">IF(OR($H24="",$E24=""),"",$H24+(2)*$E24)</f>
        <v/>
      </c>
      <c r="K24" s="15" t="str">
        <f aca="false">IF(OR($H24="",$E24=""),"",$H24+(3)*$E24)</f>
        <v/>
      </c>
    </row>
    <row r="26" customFormat="false" ht="15" hidden="false" customHeight="false" outlineLevel="0" collapsed="false">
      <c r="A26" s="2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18"/>
    <col collapsed="false" customWidth="true" hidden="false" outlineLevel="0" max="5" min="5" style="0" width="15"/>
    <col collapsed="false" customWidth="true" hidden="false" outlineLevel="0" max="7" min="6" style="0" width="24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115</v>
      </c>
    </row>
    <row r="4" customFormat="false" ht="30" hidden="false" customHeight="true" outlineLevel="0" collapsed="false">
      <c r="A4" s="8" t="s">
        <v>116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8" t="s">
        <v>88</v>
      </c>
    </row>
    <row r="5" customFormat="false" ht="15" hidden="false" customHeight="false" outlineLevel="0" collapsed="false">
      <c r="A5" s="10"/>
      <c r="B5" s="10"/>
      <c r="C5" s="10"/>
      <c r="D5" s="10"/>
      <c r="E5" s="10"/>
      <c r="F5" s="10"/>
      <c r="G5" s="10"/>
      <c r="H5" s="10"/>
    </row>
    <row r="6" customFormat="false" ht="15" hidden="false" customHeight="false" outlineLevel="0" collapsed="false">
      <c r="A6" s="10"/>
      <c r="B6" s="10"/>
      <c r="C6" s="10"/>
      <c r="D6" s="10"/>
      <c r="E6" s="10"/>
      <c r="F6" s="10"/>
      <c r="G6" s="10"/>
      <c r="H6" s="10"/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  <c r="H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  <c r="H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  <c r="H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  <c r="H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  <c r="H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  <c r="H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  <c r="H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  <c r="H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  <c r="H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  <c r="H16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7" min="2" style="0" width="9"/>
    <col collapsed="false" customWidth="true" hidden="false" outlineLevel="0" max="8" min="8" style="0" width="11"/>
  </cols>
  <sheetData>
    <row r="1" customFormat="false" ht="17.35" hidden="false" customHeight="false" outlineLevel="0" collapsed="false">
      <c r="A1" s="1" t="s">
        <v>26</v>
      </c>
    </row>
    <row r="2" customFormat="false" ht="15" hidden="false" customHeight="false" outlineLevel="0" collapsed="false">
      <c r="A2" s="2" t="s">
        <v>123</v>
      </c>
    </row>
    <row r="4" customFormat="false" ht="30" hidden="false" customHeight="true" outlineLevel="0" collapsed="false">
      <c r="A4" s="8" t="s">
        <v>124</v>
      </c>
      <c r="B4" s="8" t="s">
        <v>108</v>
      </c>
      <c r="C4" s="8" t="s">
        <v>109</v>
      </c>
      <c r="D4" s="8" t="s">
        <v>125</v>
      </c>
      <c r="E4" s="8" t="s">
        <v>111</v>
      </c>
      <c r="F4" s="8" t="s">
        <v>112</v>
      </c>
      <c r="G4" s="8" t="s">
        <v>113</v>
      </c>
      <c r="H4" s="8" t="s">
        <v>126</v>
      </c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7"/>
      <c r="H5" s="18" t="n">
        <f aca="false">SUM(B5:G5)</f>
        <v>0</v>
      </c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7"/>
      <c r="H6" s="18" t="n">
        <f aca="false">SUM(B6:G6)</f>
        <v>0</v>
      </c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7"/>
      <c r="H7" s="18" t="n">
        <f aca="false">SUM(B7:G7)</f>
        <v>0</v>
      </c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  <c r="H8" s="18" t="n">
        <f aca="false">SUM(B8:G8)</f>
        <v>0</v>
      </c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  <c r="H9" s="18" t="n">
        <f aca="false">SUM(B9:G9)</f>
        <v>0</v>
      </c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  <c r="H10" s="18" t="n">
        <f aca="false">SUM(B10:G10)</f>
        <v>0</v>
      </c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  <c r="H11" s="18" t="n">
        <f aca="false">SUM(B11:G11)</f>
        <v>0</v>
      </c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7"/>
      <c r="H12" s="18" t="n">
        <f aca="false">SUM(B12:G12)</f>
        <v>0</v>
      </c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  <c r="H13" s="18" t="n">
        <f aca="false">SUM(B13:G13)</f>
        <v>0</v>
      </c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  <c r="H14" s="18" t="n">
        <f aca="false">SUM(B14:G14)</f>
        <v>0</v>
      </c>
    </row>
    <row r="15" customFormat="false" ht="15" hidden="false" customHeight="false" outlineLevel="0" collapsed="false">
      <c r="A15" s="19" t="s">
        <v>126</v>
      </c>
      <c r="B15" s="19" t="n">
        <f aca="false">SUM(B5:B14)</f>
        <v>0</v>
      </c>
      <c r="C15" s="19" t="n">
        <f aca="false">SUM(C5:C14)</f>
        <v>0</v>
      </c>
      <c r="D15" s="19" t="n">
        <f aca="false">SUM(D5:D14)</f>
        <v>0</v>
      </c>
      <c r="E15" s="19" t="n">
        <f aca="false">SUM(E5:E14)</f>
        <v>0</v>
      </c>
      <c r="F15" s="19" t="n">
        <f aca="false">SUM(F5:F14)</f>
        <v>0</v>
      </c>
      <c r="G15" s="19" t="n">
        <f aca="false">SUM(G5:G14)</f>
        <v>0</v>
      </c>
      <c r="H15" s="19" t="n">
        <f aca="false">SUM(H5:H14)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70"/>
  </cols>
  <sheetData>
    <row r="1" customFormat="false" ht="17.35" hidden="false" customHeight="false" outlineLevel="0" collapsed="false">
      <c r="A1" s="1" t="s">
        <v>127</v>
      </c>
    </row>
    <row r="2" customFormat="false" ht="15" hidden="false" customHeight="false" outlineLevel="0" collapsed="false">
      <c r="A2" s="2" t="s">
        <v>128</v>
      </c>
    </row>
    <row r="4" customFormat="false" ht="30" hidden="false" customHeight="true" outlineLevel="0" collapsed="false">
      <c r="A4" s="8" t="s">
        <v>129</v>
      </c>
      <c r="B4" s="8" t="s">
        <v>130</v>
      </c>
    </row>
    <row r="5" customFormat="false" ht="15" hidden="false" customHeight="false" outlineLevel="0" collapsed="false">
      <c r="A5" s="9" t="s">
        <v>131</v>
      </c>
      <c r="B5" s="10"/>
    </row>
    <row r="6" customFormat="false" ht="15" hidden="false" customHeight="false" outlineLevel="0" collapsed="false">
      <c r="A6" s="9" t="s">
        <v>132</v>
      </c>
      <c r="B6" s="10"/>
    </row>
    <row r="7" customFormat="false" ht="15" hidden="false" customHeight="false" outlineLevel="0" collapsed="false">
      <c r="A7" s="9" t="s">
        <v>133</v>
      </c>
      <c r="B7" s="10"/>
    </row>
    <row r="8" customFormat="false" ht="15" hidden="false" customHeight="false" outlineLevel="0" collapsed="false">
      <c r="A8" s="9" t="s">
        <v>134</v>
      </c>
      <c r="B8" s="10"/>
    </row>
    <row r="9" customFormat="false" ht="15" hidden="false" customHeight="false" outlineLevel="0" collapsed="false">
      <c r="A9" s="9" t="s">
        <v>135</v>
      </c>
      <c r="B9" s="10"/>
    </row>
    <row r="10" customFormat="false" ht="15" hidden="false" customHeight="false" outlineLevel="0" collapsed="false">
      <c r="A10" s="9" t="s">
        <v>136</v>
      </c>
      <c r="B10" s="10"/>
    </row>
    <row r="11" customFormat="false" ht="15" hidden="false" customHeight="false" outlineLevel="0" collapsed="false">
      <c r="A11" s="9" t="s">
        <v>137</v>
      </c>
      <c r="B11" s="10"/>
    </row>
    <row r="12" customFormat="false" ht="15" hidden="false" customHeight="false" outlineLevel="0" collapsed="false">
      <c r="A12" s="9" t="s">
        <v>138</v>
      </c>
      <c r="B12" s="10"/>
    </row>
    <row r="13" customFormat="false" ht="15" hidden="false" customHeight="false" outlineLevel="0" collapsed="false">
      <c r="A13" s="9" t="s">
        <v>139</v>
      </c>
      <c r="B13" s="10"/>
    </row>
    <row r="14" customFormat="false" ht="15" hidden="false" customHeight="false" outlineLevel="0" collapsed="false">
      <c r="A14" s="9" t="s">
        <v>140</v>
      </c>
      <c r="B14" s="10"/>
    </row>
    <row r="15" customFormat="false" ht="15" hidden="false" customHeight="false" outlineLevel="0" collapsed="false">
      <c r="A15" s="9" t="s">
        <v>141</v>
      </c>
      <c r="B15" s="10"/>
    </row>
    <row r="16" customFormat="false" ht="15" hidden="false" customHeight="false" outlineLevel="0" collapsed="false">
      <c r="A16" s="9" t="s">
        <v>142</v>
      </c>
      <c r="B16" s="10"/>
    </row>
    <row r="17" customFormat="false" ht="15" hidden="false" customHeight="false" outlineLevel="0" collapsed="false">
      <c r="A17" s="9" t="s">
        <v>143</v>
      </c>
      <c r="B17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44"/>
    <col collapsed="false" customWidth="true" hidden="false" outlineLevel="0" max="6" min="6" style="0" width="30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144</v>
      </c>
    </row>
    <row r="4" customFormat="false" ht="30" hidden="false" customHeight="true" outlineLevel="0" collapsed="false">
      <c r="A4" s="8" t="s">
        <v>145</v>
      </c>
      <c r="B4" s="8" t="s">
        <v>61</v>
      </c>
      <c r="C4" s="8" t="s">
        <v>146</v>
      </c>
      <c r="D4" s="8" t="s">
        <v>147</v>
      </c>
      <c r="E4" s="8" t="s">
        <v>148</v>
      </c>
      <c r="F4" s="8" t="s">
        <v>149</v>
      </c>
      <c r="G4" s="8" t="s">
        <v>150</v>
      </c>
    </row>
    <row r="5" customFormat="false" ht="15" hidden="false" customHeight="false" outlineLevel="0" collapsed="false">
      <c r="A5" s="10"/>
      <c r="B5" s="10"/>
      <c r="C5" s="10"/>
      <c r="D5" s="10"/>
      <c r="E5" s="10"/>
      <c r="F5" s="10"/>
      <c r="G5" s="10"/>
    </row>
    <row r="6" customFormat="false" ht="15" hidden="false" customHeight="false" outlineLevel="0" collapsed="false">
      <c r="A6" s="10"/>
      <c r="B6" s="10"/>
      <c r="C6" s="10"/>
      <c r="D6" s="10"/>
      <c r="E6" s="10"/>
      <c r="F6" s="10"/>
      <c r="G6" s="10"/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7" min="6" style="0" width="8"/>
    <col collapsed="false" customWidth="true" hidden="false" outlineLevel="0" max="8" min="8" style="0" width="10"/>
    <col collapsed="false" customWidth="true" hidden="false" outlineLevel="0" max="11" min="9" style="0" width="8"/>
  </cols>
  <sheetData>
    <row r="1" customFormat="false" ht="17.35" hidden="false" customHeight="false" outlineLevel="0" collapsed="false">
      <c r="A1" s="1" t="s">
        <v>151</v>
      </c>
    </row>
    <row r="2" customFormat="false" ht="15" hidden="false" customHeight="false" outlineLevel="0" collapsed="false">
      <c r="A2" s="20" t="s">
        <v>152</v>
      </c>
    </row>
    <row r="4" customFormat="false" ht="30" hidden="false" customHeight="true" outlineLevel="0" collapsed="false">
      <c r="A4" s="8" t="s">
        <v>103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8" t="s">
        <v>110</v>
      </c>
      <c r="I4" s="8" t="s">
        <v>111</v>
      </c>
      <c r="J4" s="8" t="s">
        <v>112</v>
      </c>
      <c r="K4" s="8" t="s">
        <v>113</v>
      </c>
    </row>
    <row r="5" customFormat="false" ht="15" hidden="false" customHeight="false" outlineLevel="0" collapsed="false">
      <c r="A5" s="21" t="s">
        <v>153</v>
      </c>
      <c r="B5" s="21" t="s">
        <v>154</v>
      </c>
      <c r="C5" s="21" t="s">
        <v>155</v>
      </c>
      <c r="D5" s="21" t="n">
        <v>1</v>
      </c>
      <c r="E5" s="21" t="n">
        <v>2.5</v>
      </c>
      <c r="F5" s="15" t="n">
        <f aca="false">$H5+(-2)*$E5</f>
        <v>53</v>
      </c>
      <c r="G5" s="15" t="n">
        <f aca="false">$H5+(-1)*$E5</f>
        <v>55.5</v>
      </c>
      <c r="H5" s="22" t="n">
        <v>58</v>
      </c>
      <c r="I5" s="15" t="n">
        <f aca="false">$H5+(1)*$E5</f>
        <v>60.5</v>
      </c>
      <c r="J5" s="15" t="n">
        <f aca="false">$H5+(2)*$E5</f>
        <v>63</v>
      </c>
      <c r="K5" s="15" t="n">
        <f aca="false">$H5+(3)*$E5</f>
        <v>65.5</v>
      </c>
    </row>
    <row r="6" customFormat="false" ht="15" hidden="false" customHeight="false" outlineLevel="0" collapsed="false">
      <c r="A6" s="21" t="s">
        <v>156</v>
      </c>
      <c r="B6" s="21" t="s">
        <v>157</v>
      </c>
      <c r="C6" s="21" t="s">
        <v>158</v>
      </c>
      <c r="D6" s="21" t="n">
        <v>1</v>
      </c>
      <c r="E6" s="21" t="n">
        <v>1.5</v>
      </c>
      <c r="F6" s="15" t="n">
        <f aca="false">$H6+(-2)*$E6</f>
        <v>67</v>
      </c>
      <c r="G6" s="15" t="n">
        <f aca="false">$H6+(-1)*$E6</f>
        <v>68.5</v>
      </c>
      <c r="H6" s="22" t="n">
        <v>70</v>
      </c>
      <c r="I6" s="15" t="n">
        <f aca="false">$H6+(1)*$E6</f>
        <v>71.5</v>
      </c>
      <c r="J6" s="15" t="n">
        <f aca="false">$H6+(2)*$E6</f>
        <v>73</v>
      </c>
      <c r="K6" s="15" t="n">
        <f aca="false">$H6+(3)*$E6</f>
        <v>74.5</v>
      </c>
    </row>
    <row r="7" customFormat="false" ht="15" hidden="false" customHeight="false" outlineLevel="0" collapsed="false">
      <c r="A7" s="21" t="s">
        <v>159</v>
      </c>
      <c r="B7" s="21" t="s">
        <v>160</v>
      </c>
      <c r="C7" s="21" t="s">
        <v>161</v>
      </c>
      <c r="D7" s="21" t="n">
        <v>1</v>
      </c>
      <c r="E7" s="21" t="n">
        <v>1.5</v>
      </c>
      <c r="F7" s="15" t="n">
        <f aca="false">$H7+(-2)*$E7</f>
        <v>49</v>
      </c>
      <c r="G7" s="15" t="n">
        <f aca="false">$H7+(-1)*$E7</f>
        <v>50.5</v>
      </c>
      <c r="H7" s="22" t="n">
        <v>52</v>
      </c>
      <c r="I7" s="15" t="n">
        <f aca="false">$H7+(1)*$E7</f>
        <v>53.5</v>
      </c>
      <c r="J7" s="15" t="n">
        <f aca="false">$H7+(2)*$E7</f>
        <v>55</v>
      </c>
      <c r="K7" s="15" t="n">
        <f aca="false">$H7+(3)*$E7</f>
        <v>56.5</v>
      </c>
    </row>
    <row r="8" customFormat="false" ht="15" hidden="false" customHeight="false" outlineLevel="0" collapsed="false">
      <c r="A8" s="21" t="s">
        <v>162</v>
      </c>
      <c r="B8" s="21" t="s">
        <v>163</v>
      </c>
      <c r="C8" s="21" t="s">
        <v>164</v>
      </c>
      <c r="D8" s="21" t="n">
        <v>1</v>
      </c>
      <c r="E8" s="21" t="n">
        <v>1</v>
      </c>
      <c r="F8" s="15" t="n">
        <f aca="false">$H8+(-2)*$E8</f>
        <v>60</v>
      </c>
      <c r="G8" s="15" t="n">
        <f aca="false">$H8+(-1)*$E8</f>
        <v>61</v>
      </c>
      <c r="H8" s="22" t="n">
        <v>62</v>
      </c>
      <c r="I8" s="15" t="n">
        <f aca="false">$H8+(1)*$E8</f>
        <v>63</v>
      </c>
      <c r="J8" s="15" t="n">
        <f aca="false">$H8+(2)*$E8</f>
        <v>64</v>
      </c>
      <c r="K8" s="15" t="n">
        <f aca="false">$H8+(3)*$E8</f>
        <v>65</v>
      </c>
    </row>
    <row r="9" customFormat="false" ht="15" hidden="false" customHeight="false" outlineLevel="0" collapsed="false">
      <c r="A9" s="21" t="s">
        <v>165</v>
      </c>
      <c r="B9" s="21" t="s">
        <v>166</v>
      </c>
      <c r="C9" s="21" t="s">
        <v>167</v>
      </c>
      <c r="D9" s="21" t="n">
        <v>0.5</v>
      </c>
      <c r="E9" s="21" t="n">
        <v>1</v>
      </c>
      <c r="F9" s="15" t="n">
        <f aca="false">$H9+(-2)*$E9</f>
        <v>25</v>
      </c>
      <c r="G9" s="15" t="n">
        <f aca="false">$H9+(-1)*$E9</f>
        <v>26</v>
      </c>
      <c r="H9" s="22" t="n">
        <v>27</v>
      </c>
      <c r="I9" s="15" t="n">
        <f aca="false">$H9+(1)*$E9</f>
        <v>28</v>
      </c>
      <c r="J9" s="15" t="n">
        <f aca="false">$H9+(2)*$E9</f>
        <v>29</v>
      </c>
      <c r="K9" s="15" t="n">
        <f aca="false">$H9+(3)*$E9</f>
        <v>30</v>
      </c>
    </row>
    <row r="10" customFormat="false" ht="15" hidden="false" customHeight="false" outlineLevel="0" collapsed="false">
      <c r="A10" s="21" t="s">
        <v>168</v>
      </c>
      <c r="B10" s="21" t="s">
        <v>169</v>
      </c>
      <c r="C10" s="21" t="s">
        <v>170</v>
      </c>
      <c r="D10" s="21" t="n">
        <v>1</v>
      </c>
      <c r="E10" s="21" t="n">
        <v>2.5</v>
      </c>
      <c r="F10" s="15" t="n">
        <f aca="false">$H10+(-2)*$E10</f>
        <v>43</v>
      </c>
      <c r="G10" s="15" t="n">
        <f aca="false">$H10+(-1)*$E10</f>
        <v>45.5</v>
      </c>
      <c r="H10" s="22" t="n">
        <v>48</v>
      </c>
      <c r="I10" s="15" t="n">
        <f aca="false">$H10+(1)*$E10</f>
        <v>50.5</v>
      </c>
      <c r="J10" s="15" t="n">
        <f aca="false">$H10+(2)*$E10</f>
        <v>53</v>
      </c>
      <c r="K10" s="15" t="n">
        <f aca="false">$H10+(3)*$E10</f>
        <v>55.5</v>
      </c>
    </row>
    <row r="11" customFormat="false" ht="15" hidden="false" customHeight="false" outlineLevel="0" collapsed="false">
      <c r="A11" s="21" t="s">
        <v>171</v>
      </c>
      <c r="B11" s="21" t="s">
        <v>172</v>
      </c>
      <c r="C11" s="21" t="s">
        <v>173</v>
      </c>
      <c r="D11" s="21" t="n">
        <v>0.5</v>
      </c>
      <c r="E11" s="21" t="n">
        <v>0</v>
      </c>
      <c r="F11" s="15" t="n">
        <f aca="false">$H11+(-2)*$E11</f>
        <v>7</v>
      </c>
      <c r="G11" s="15" t="n">
        <f aca="false">$H11+(-1)*$E11</f>
        <v>7</v>
      </c>
      <c r="H11" s="22" t="n">
        <v>7</v>
      </c>
      <c r="I11" s="15" t="n">
        <f aca="false">$H11+(1)*$E11</f>
        <v>7</v>
      </c>
      <c r="J11" s="15" t="n">
        <f aca="false">$H11+(2)*$E11</f>
        <v>7</v>
      </c>
      <c r="K11" s="15" t="n">
        <f aca="false">$H11+(3)*$E11</f>
        <v>7</v>
      </c>
    </row>
    <row r="12" customFormat="false" ht="15" hidden="false" customHeight="false" outlineLevel="0" collapsed="false">
      <c r="A12" s="21" t="s">
        <v>174</v>
      </c>
      <c r="B12" s="21" t="s">
        <v>175</v>
      </c>
      <c r="C12" s="21" t="s">
        <v>170</v>
      </c>
      <c r="D12" s="21" t="n">
        <v>0.5</v>
      </c>
      <c r="E12" s="21" t="n">
        <v>0.5</v>
      </c>
      <c r="F12" s="15" t="n">
        <f aca="false">$H12+(-2)*$E12</f>
        <v>8.5</v>
      </c>
      <c r="G12" s="15" t="n">
        <f aca="false">$H12+(-1)*$E12</f>
        <v>9</v>
      </c>
      <c r="H12" s="22" t="n">
        <v>9.5</v>
      </c>
      <c r="I12" s="15" t="n">
        <f aca="false">$H12+(1)*$E12</f>
        <v>10</v>
      </c>
      <c r="J12" s="15" t="n">
        <f aca="false">$H12+(2)*$E12</f>
        <v>10.5</v>
      </c>
      <c r="K12" s="15" t="n">
        <f aca="false">$H12+(3)*$E12</f>
        <v>11</v>
      </c>
    </row>
    <row r="13" customFormat="false" ht="15" hidden="false" customHeight="false" outlineLevel="0" collapsed="false">
      <c r="A13" s="21" t="s">
        <v>176</v>
      </c>
      <c r="B13" s="21" t="s">
        <v>177</v>
      </c>
      <c r="C13" s="21" t="s">
        <v>178</v>
      </c>
      <c r="D13" s="21" t="n">
        <v>1</v>
      </c>
      <c r="E13" s="21" t="n">
        <v>0.5</v>
      </c>
      <c r="F13" s="15" t="n">
        <f aca="false">$H13+(-2)*$E13</f>
        <v>35</v>
      </c>
      <c r="G13" s="15" t="n">
        <f aca="false">$H13+(-1)*$E13</f>
        <v>35.5</v>
      </c>
      <c r="H13" s="22" t="n">
        <v>36</v>
      </c>
      <c r="I13" s="15" t="n">
        <f aca="false">$H13+(1)*$E13</f>
        <v>36.5</v>
      </c>
      <c r="J13" s="15" t="n">
        <f aca="false">$H13+(2)*$E13</f>
        <v>37</v>
      </c>
      <c r="K13" s="15" t="n">
        <f aca="false">$H13+(3)*$E13</f>
        <v>37.5</v>
      </c>
    </row>
    <row r="14" customFormat="false" ht="15" hidden="false" customHeight="false" outlineLevel="0" collapsed="false">
      <c r="A14" s="21" t="s">
        <v>179</v>
      </c>
      <c r="B14" s="21" t="s">
        <v>180</v>
      </c>
      <c r="C14" s="21" t="s">
        <v>181</v>
      </c>
      <c r="D14" s="21" t="n">
        <v>1</v>
      </c>
      <c r="E14" s="21" t="n">
        <v>0.5</v>
      </c>
      <c r="F14" s="15" t="n">
        <f aca="false">$H14+(-2)*$E14</f>
        <v>24</v>
      </c>
      <c r="G14" s="15" t="n">
        <f aca="false">$H14+(-1)*$E14</f>
        <v>24.5</v>
      </c>
      <c r="H14" s="22" t="n">
        <v>25</v>
      </c>
      <c r="I14" s="15" t="n">
        <f aca="false">$H14+(1)*$E14</f>
        <v>25.5</v>
      </c>
      <c r="J14" s="15" t="n">
        <f aca="false">$H14+(2)*$E14</f>
        <v>26</v>
      </c>
      <c r="K14" s="15" t="n">
        <f aca="false">$H14+(3)*$E14</f>
        <v>26.5</v>
      </c>
    </row>
    <row r="15" customFormat="false" ht="15" hidden="false" customHeight="false" outlineLevel="0" collapsed="false">
      <c r="A15" s="21" t="s">
        <v>111</v>
      </c>
      <c r="B15" s="21" t="s">
        <v>182</v>
      </c>
      <c r="C15" s="21" t="s">
        <v>183</v>
      </c>
      <c r="D15" s="21" t="n">
        <v>0.5</v>
      </c>
      <c r="E15" s="21" t="n">
        <v>1</v>
      </c>
      <c r="F15" s="15" t="n">
        <f aca="false">$H15+(-2)*$E15</f>
        <v>30</v>
      </c>
      <c r="G15" s="15" t="n">
        <f aca="false">$H15+(-1)*$E15</f>
        <v>31</v>
      </c>
      <c r="H15" s="22" t="n">
        <v>32</v>
      </c>
      <c r="I15" s="15" t="n">
        <f aca="false">$H15+(1)*$E15</f>
        <v>33</v>
      </c>
      <c r="J15" s="15" t="n">
        <f aca="false">$H15+(2)*$E15</f>
        <v>34</v>
      </c>
      <c r="K15" s="15" t="n">
        <f aca="false">$H15+(3)*$E15</f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7" min="6" style="0" width="8"/>
    <col collapsed="false" customWidth="true" hidden="false" outlineLevel="0" max="8" min="8" style="0" width="10"/>
    <col collapsed="false" customWidth="true" hidden="false" outlineLevel="0" max="11" min="9" style="0" width="8"/>
  </cols>
  <sheetData>
    <row r="1" customFormat="false" ht="17.35" hidden="false" customHeight="false" outlineLevel="0" collapsed="false">
      <c r="A1" s="1" t="s">
        <v>184</v>
      </c>
    </row>
    <row r="2" customFormat="false" ht="15" hidden="false" customHeight="false" outlineLevel="0" collapsed="false">
      <c r="A2" s="20" t="s">
        <v>152</v>
      </c>
    </row>
    <row r="4" customFormat="false" ht="30" hidden="false" customHeight="true" outlineLevel="0" collapsed="false">
      <c r="A4" s="8" t="s">
        <v>103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8" t="s">
        <v>110</v>
      </c>
      <c r="I4" s="8" t="s">
        <v>111</v>
      </c>
      <c r="J4" s="8" t="s">
        <v>112</v>
      </c>
      <c r="K4" s="8" t="s">
        <v>113</v>
      </c>
    </row>
    <row r="5" customFormat="false" ht="15" hidden="false" customHeight="false" outlineLevel="0" collapsed="false">
      <c r="A5" s="21" t="s">
        <v>153</v>
      </c>
      <c r="B5" s="21" t="s">
        <v>154</v>
      </c>
      <c r="C5" s="21" t="s">
        <v>155</v>
      </c>
      <c r="D5" s="21" t="n">
        <v>1</v>
      </c>
      <c r="E5" s="21" t="n">
        <v>2.5</v>
      </c>
      <c r="F5" s="15" t="n">
        <f aca="false">$H5+(-2)*$E5</f>
        <v>49</v>
      </c>
      <c r="G5" s="15" t="n">
        <f aca="false">$H5+(-1)*$E5</f>
        <v>51.5</v>
      </c>
      <c r="H5" s="22" t="n">
        <v>54</v>
      </c>
      <c r="I5" s="15" t="n">
        <f aca="false">$H5+(1)*$E5</f>
        <v>56.5</v>
      </c>
      <c r="J5" s="15" t="n">
        <f aca="false">$H5+(2)*$E5</f>
        <v>59</v>
      </c>
      <c r="K5" s="15" t="n">
        <f aca="false">$H5+(3)*$E5</f>
        <v>61.5</v>
      </c>
    </row>
    <row r="6" customFormat="false" ht="15" hidden="false" customHeight="false" outlineLevel="0" collapsed="false">
      <c r="A6" s="21" t="s">
        <v>156</v>
      </c>
      <c r="B6" s="21" t="s">
        <v>157</v>
      </c>
      <c r="C6" s="21" t="s">
        <v>185</v>
      </c>
      <c r="D6" s="21" t="n">
        <v>1</v>
      </c>
      <c r="E6" s="21" t="n">
        <v>1.5</v>
      </c>
      <c r="F6" s="15" t="n">
        <f aca="false">$H6+(-2)*$E6</f>
        <v>69</v>
      </c>
      <c r="G6" s="15" t="n">
        <f aca="false">$H6+(-1)*$E6</f>
        <v>70.5</v>
      </c>
      <c r="H6" s="22" t="n">
        <v>72</v>
      </c>
      <c r="I6" s="15" t="n">
        <f aca="false">$H6+(1)*$E6</f>
        <v>73.5</v>
      </c>
      <c r="J6" s="15" t="n">
        <f aca="false">$H6+(2)*$E6</f>
        <v>75</v>
      </c>
      <c r="K6" s="15" t="n">
        <f aca="false">$H6+(3)*$E6</f>
        <v>76.5</v>
      </c>
    </row>
    <row r="7" customFormat="false" ht="15" hidden="false" customHeight="false" outlineLevel="0" collapsed="false">
      <c r="A7" s="21" t="s">
        <v>159</v>
      </c>
      <c r="B7" s="21" t="s">
        <v>160</v>
      </c>
      <c r="C7" s="21" t="s">
        <v>161</v>
      </c>
      <c r="D7" s="21" t="n">
        <v>1</v>
      </c>
      <c r="E7" s="21" t="n">
        <v>1.5</v>
      </c>
      <c r="F7" s="15" t="n">
        <f aca="false">$H7+(-2)*$E7</f>
        <v>44</v>
      </c>
      <c r="G7" s="15" t="n">
        <f aca="false">$H7+(-1)*$E7</f>
        <v>45.5</v>
      </c>
      <c r="H7" s="22" t="n">
        <v>47</v>
      </c>
      <c r="I7" s="15" t="n">
        <f aca="false">$H7+(1)*$E7</f>
        <v>48.5</v>
      </c>
      <c r="J7" s="15" t="n">
        <f aca="false">$H7+(2)*$E7</f>
        <v>50</v>
      </c>
      <c r="K7" s="15" t="n">
        <f aca="false">$H7+(3)*$E7</f>
        <v>51.5</v>
      </c>
    </row>
    <row r="8" customFormat="false" ht="15" hidden="false" customHeight="false" outlineLevel="0" collapsed="false">
      <c r="A8" s="21" t="s">
        <v>162</v>
      </c>
      <c r="B8" s="21" t="s">
        <v>163</v>
      </c>
      <c r="C8" s="21" t="s">
        <v>186</v>
      </c>
      <c r="D8" s="21" t="n">
        <v>0.5</v>
      </c>
      <c r="E8" s="21" t="n">
        <v>0.5</v>
      </c>
      <c r="F8" s="15" t="n">
        <f aca="false">$H8+(-2)*$E8</f>
        <v>20</v>
      </c>
      <c r="G8" s="15" t="n">
        <f aca="false">$H8+(-1)*$E8</f>
        <v>20.5</v>
      </c>
      <c r="H8" s="22" t="n">
        <v>21</v>
      </c>
      <c r="I8" s="15" t="n">
        <f aca="false">$H8+(1)*$E8</f>
        <v>21.5</v>
      </c>
      <c r="J8" s="15" t="n">
        <f aca="false">$H8+(2)*$E8</f>
        <v>22</v>
      </c>
      <c r="K8" s="15" t="n">
        <f aca="false">$H8+(3)*$E8</f>
        <v>22.5</v>
      </c>
    </row>
    <row r="9" customFormat="false" ht="15" hidden="false" customHeight="false" outlineLevel="0" collapsed="false">
      <c r="A9" s="21" t="s">
        <v>165</v>
      </c>
      <c r="B9" s="21" t="s">
        <v>187</v>
      </c>
      <c r="C9" s="21" t="s">
        <v>188</v>
      </c>
      <c r="D9" s="21" t="n">
        <v>0.5</v>
      </c>
      <c r="E9" s="21" t="n">
        <v>0.5</v>
      </c>
      <c r="F9" s="15" t="n">
        <f aca="false">$H9+(-2)*$E9</f>
        <v>17</v>
      </c>
      <c r="G9" s="15" t="n">
        <f aca="false">$H9+(-1)*$E9</f>
        <v>17.5</v>
      </c>
      <c r="H9" s="22" t="n">
        <v>18</v>
      </c>
      <c r="I9" s="15" t="n">
        <f aca="false">$H9+(1)*$E9</f>
        <v>18.5</v>
      </c>
      <c r="J9" s="15" t="n">
        <f aca="false">$H9+(2)*$E9</f>
        <v>19</v>
      </c>
      <c r="K9" s="15" t="n">
        <f aca="false">$H9+(3)*$E9</f>
        <v>19.5</v>
      </c>
    </row>
    <row r="10" customFormat="false" ht="15" hidden="false" customHeight="false" outlineLevel="0" collapsed="false">
      <c r="A10" s="21" t="s">
        <v>168</v>
      </c>
      <c r="B10" s="21" t="s">
        <v>189</v>
      </c>
      <c r="C10" s="21" t="s">
        <v>190</v>
      </c>
      <c r="D10" s="21" t="n">
        <v>0.5</v>
      </c>
      <c r="E10" s="21" t="n">
        <v>0.5</v>
      </c>
      <c r="F10" s="15" t="n">
        <f aca="false">$H10+(-2)*$E10</f>
        <v>17</v>
      </c>
      <c r="G10" s="15" t="n">
        <f aca="false">$H10+(-1)*$E10</f>
        <v>17.5</v>
      </c>
      <c r="H10" s="22" t="n">
        <v>18</v>
      </c>
      <c r="I10" s="15" t="n">
        <f aca="false">$H10+(1)*$E10</f>
        <v>18.5</v>
      </c>
      <c r="J10" s="15" t="n">
        <f aca="false">$H10+(2)*$E10</f>
        <v>19</v>
      </c>
      <c r="K10" s="15" t="n">
        <f aca="false">$H10+(3)*$E10</f>
        <v>19.5</v>
      </c>
    </row>
    <row r="11" customFormat="false" ht="15" hidden="false" customHeight="false" outlineLevel="0" collapsed="false">
      <c r="A11" s="21" t="s">
        <v>171</v>
      </c>
      <c r="B11" s="21" t="s">
        <v>191</v>
      </c>
      <c r="C11" s="21" t="s">
        <v>192</v>
      </c>
      <c r="D11" s="21" t="n">
        <v>0.5</v>
      </c>
      <c r="E11" s="21" t="n">
        <v>0.3</v>
      </c>
      <c r="F11" s="15" t="n">
        <f aca="false">$H11+(-2)*$E11</f>
        <v>8.4</v>
      </c>
      <c r="G11" s="15" t="n">
        <f aca="false">$H11+(-1)*$E11</f>
        <v>8.7</v>
      </c>
      <c r="H11" s="22" t="n">
        <v>9</v>
      </c>
      <c r="I11" s="15" t="n">
        <f aca="false">$H11+(1)*$E11</f>
        <v>9.3</v>
      </c>
      <c r="J11" s="15" t="n">
        <f aca="false">$H11+(2)*$E11</f>
        <v>9.6</v>
      </c>
      <c r="K11" s="15" t="n">
        <f aca="false">$H11+(3)*$E11</f>
        <v>9.9</v>
      </c>
    </row>
    <row r="12" customFormat="false" ht="15" hidden="false" customHeight="false" outlineLevel="0" collapsed="false">
      <c r="A12" s="21" t="s">
        <v>174</v>
      </c>
      <c r="B12" s="21" t="s">
        <v>193</v>
      </c>
      <c r="C12" s="21" t="s">
        <v>173</v>
      </c>
      <c r="D12" s="21" t="n">
        <v>0.2</v>
      </c>
      <c r="E12" s="21" t="n">
        <v>0</v>
      </c>
      <c r="F12" s="15" t="n">
        <f aca="false">$H12+(-2)*$E12</f>
        <v>2</v>
      </c>
      <c r="G12" s="15" t="n">
        <f aca="false">$H12+(-1)*$E12</f>
        <v>2</v>
      </c>
      <c r="H12" s="22" t="n">
        <v>2</v>
      </c>
      <c r="I12" s="15" t="n">
        <f aca="false">$H12+(1)*$E12</f>
        <v>2</v>
      </c>
      <c r="J12" s="15" t="n">
        <f aca="false">$H12+(2)*$E12</f>
        <v>2</v>
      </c>
      <c r="K12" s="15" t="n">
        <f aca="false">$H12+(3)*$E12</f>
        <v>2</v>
      </c>
    </row>
    <row r="13" customFormat="false" ht="15" hidden="false" customHeight="false" outlineLevel="0" collapsed="false">
      <c r="A13" s="21" t="s">
        <v>176</v>
      </c>
      <c r="B13" s="21" t="s">
        <v>194</v>
      </c>
      <c r="C13" s="21" t="s">
        <v>195</v>
      </c>
      <c r="D13" s="21" t="n">
        <v>1</v>
      </c>
      <c r="E13" s="21" t="n">
        <v>2.5</v>
      </c>
      <c r="F13" s="15" t="n">
        <f aca="false">$H13+(-2)*$E13</f>
        <v>49</v>
      </c>
      <c r="G13" s="15" t="n">
        <f aca="false">$H13+(-1)*$E13</f>
        <v>51.5</v>
      </c>
      <c r="H13" s="22" t="n">
        <v>54</v>
      </c>
      <c r="I13" s="15" t="n">
        <f aca="false">$H13+(1)*$E13</f>
        <v>56.5</v>
      </c>
      <c r="J13" s="15" t="n">
        <f aca="false">$H13+(2)*$E13</f>
        <v>59</v>
      </c>
      <c r="K13" s="15" t="n">
        <f aca="false">$H13+(3)*$E13</f>
        <v>61.5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2026-10-24T17:53:23Z</dcterms:created>
  <dc:creator>Apparel Manufacturer Turkey</dc:creator>
  <dc:description/>
  <dc:language>en-US</dc:language>
  <cp:lastModifiedBy/>
  <dcterms:modified xsi:type="dcterms:W3CDTF">2026-10-24T17:53:23Z</dcterms:modified>
  <cp:revision>0</cp:revision>
  <dc:subject/>
  <dc:title>Clothing tech pack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